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570" windowHeight="8190" activeTab="1"/>
  </bookViews>
  <sheets>
    <sheet name="Титул" sheetId="1" r:id="rId1"/>
    <sheet name="доклад на печать" sheetId="4" r:id="rId2"/>
  </sheets>
  <definedNames>
    <definedName name="_xlnm.Print_Titles" localSheetId="1">'доклад на печать'!$6:$7</definedName>
    <definedName name="_xlnm.Print_Area" localSheetId="1">'доклад на печать'!$A$2:$K$83</definedName>
    <definedName name="_xlnm.Print_Area" localSheetId="0">Титул!$A$1:$N$24</definedName>
  </definedNames>
  <calcPr calcId="125725"/>
</workbook>
</file>

<file path=xl/calcChain.xml><?xml version="1.0" encoding="utf-8"?>
<calcChain xmlns="http://schemas.openxmlformats.org/spreadsheetml/2006/main">
  <c r="J30" i="4"/>
  <c r="I30"/>
  <c r="H30"/>
  <c r="G30"/>
</calcChain>
</file>

<file path=xl/sharedStrings.xml><?xml version="1.0" encoding="utf-8"?>
<sst xmlns="http://schemas.openxmlformats.org/spreadsheetml/2006/main" count="211" uniqueCount="160">
  <si>
    <t xml:space="preserve">Мэра города Орла  Парахина Юрия Николаевича </t>
  </si>
  <si>
    <t>Городской округ "Город Орел"</t>
  </si>
  <si>
    <t xml:space="preserve">о достигнутых значениях показателей для оценки эффективности деятельности </t>
  </si>
  <si>
    <t>органов местного самоуправления городских округов  и муниципальных районов</t>
  </si>
  <si>
    <t>Подпись _______________</t>
  </si>
  <si>
    <t xml:space="preserve"> Показатели эффективности деятельности органов местного самоуправления </t>
  </si>
  <si>
    <t xml:space="preserve"> (официальное наименование городского округа (муниципального района)</t>
  </si>
  <si>
    <t>№ п/п</t>
  </si>
  <si>
    <t>Наименование показателя</t>
  </si>
  <si>
    <t>Ед. изм.</t>
  </si>
  <si>
    <t>отчет</t>
  </si>
  <si>
    <t>Примечание</t>
  </si>
  <si>
    <t>Экономическое развитие</t>
  </si>
  <si>
    <t xml:space="preserve">  Число субъектов малого и среднего  предпринимательства в расчете на 10 тыс.человек населения</t>
  </si>
  <si>
    <t xml:space="preserve">  единиц на 10 тыс. человек населения</t>
  </si>
  <si>
    <t xml:space="preserve">  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</si>
  <si>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</si>
  <si>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 xml:space="preserve">  Объем инвестиций в основной капитал (за исключением бюджетных средств) в расчете на 1 жителя       </t>
  </si>
  <si>
    <t>рублей</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</si>
  <si>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</si>
  <si>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 xml:space="preserve">Число прибыльных сельскохозяйственных организаций (для муниципальных  районов)                </t>
  </si>
  <si>
    <t>единиц</t>
  </si>
  <si>
    <t>Показатели по городскому округу "Город Орёл" не представляются</t>
  </si>
  <si>
    <t xml:space="preserve">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t>
  </si>
  <si>
    <t xml:space="preserve"> процентов</t>
  </si>
  <si>
    <t xml:space="preserve">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</si>
  <si>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 xml:space="preserve">  Среднемесячная номинальная начисленная заработная плата работников:</t>
  </si>
  <si>
    <t>8(1)</t>
  </si>
  <si>
    <t xml:space="preserve">      крупных и средних предприятий и некоммерческих организаций</t>
  </si>
  <si>
    <t>8(2)</t>
  </si>
  <si>
    <t xml:space="preserve">      муниципальных дошкольных образовательных учреждений          </t>
  </si>
  <si>
    <t>8(3)</t>
  </si>
  <si>
    <t xml:space="preserve">      муниципальных общеобразовательных   учреждений:                 </t>
  </si>
  <si>
    <t>8(4)</t>
  </si>
  <si>
    <t xml:space="preserve">       учителей муниципальных  общеобразовательных  учреждений       </t>
  </si>
  <si>
    <t>8(5)</t>
  </si>
  <si>
    <t xml:space="preserve">       муниципальных учреждений культуры и искусства</t>
  </si>
  <si>
    <t>8(6)</t>
  </si>
  <si>
    <t xml:space="preserve">      муниципальных учреждений физической культуры и спорта</t>
  </si>
  <si>
    <t>Дошкольное образование</t>
  </si>
  <si>
    <t xml:space="preserve"> Доля детей в возрасте   1-6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1-6 лет</t>
  </si>
  <si>
    <t xml:space="preserve">   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1- 6 лет</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</si>
  <si>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    </t>
  </si>
  <si>
    <t>Общее и дополнительное образование</t>
  </si>
  <si>
    <t xml:space="preserve">  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  </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</si>
  <si>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</si>
  <si>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</si>
  <si>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   Доля детей первой и второй групп здоровья в общей численности обучающихся в муниципальных общеобразовательных учреждениях </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</si>
  <si>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</si>
  <si>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 xml:space="preserve"> Расходы бюджета муниципального образования в расчете на одного обучающегося в муниципальных общеобразовательных учреждениях  </t>
  </si>
  <si>
    <t xml:space="preserve">  тыс.рублей</t>
  </si>
  <si>
    <t>Доля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</si>
  <si>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  человек</t>
  </si>
  <si>
    <t>Культура</t>
  </si>
  <si>
    <t>Уровень фактической  обеспеченности учреждениями  культуры от  нормативной потребности:</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</si>
  <si>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</si>
  <si>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</si>
  <si>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</si>
  <si>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 xml:space="preserve">Доля населения, систематически занимающегося физической культурой и спортом               </t>
  </si>
  <si>
    <t>23 (1)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</si>
  <si>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</si>
  <si>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</si>
  <si>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 xml:space="preserve"> Общая площадь жилых помещений, приходящаяся в среднем на одного жителя - всего</t>
  </si>
  <si>
    <t xml:space="preserve"> кв. метров</t>
  </si>
  <si>
    <t xml:space="preserve"> в т. ч. введенная в действие за год     </t>
  </si>
  <si>
    <t xml:space="preserve">Площадь земельных участков,  предоставленных для  строительства, в расчете на 10 тыс.человек населения - всего      </t>
  </si>
  <si>
    <t xml:space="preserve"> га</t>
  </si>
  <si>
    <t xml:space="preserve">               в том числе:</t>
  </si>
  <si>
    <t xml:space="preserve"> для жилищного строительства, индивидуального жилищного строительства и комплексного освоения в целях жилищного строительства      </t>
  </si>
  <si>
    <t xml:space="preserve"> 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</si>
  <si>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 xml:space="preserve">  кв. метров</t>
  </si>
  <si>
    <t>-</t>
  </si>
  <si>
    <t>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</si>
  <si>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должны выбрать способ управления данными домами</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</si>
  <si>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</si>
  <si>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 xml:space="preserve"> Доля многоквартирных домов, расположенных на земельных участках, в отношении которых  осуществлен государственный кадастровый учет</t>
  </si>
  <si>
    <t>На территории города Орла все земельные участки, на которых расположены многоквартирные дома, имеют кадастровый номер и являются ранее учтенными, т.е. в отношении них осуществлен государственный кадастровый учет.</t>
  </si>
  <si>
    <t xml:space="preserve"> Доля населения, получившего жилые помещения и улучшившие жилищные условия в отчетном году, в общей численности населения, состоящего на учете в качестве нуждающегося в жилых помещениях</t>
  </si>
  <si>
    <t>VIII. Организация муниципального управления</t>
  </si>
  <si>
    <t xml:space="preserve">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</si>
  <si>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  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 </t>
  </si>
  <si>
    <t xml:space="preserve">Объем не завершенного в установленные сроки строительства, осуществляемого за счет средств бюджета городского округа  (муниципального района)     </t>
  </si>
  <si>
    <t xml:space="preserve">  тыс. рублей</t>
  </si>
  <si>
    <t xml:space="preserve"> 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</si>
  <si>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Расходы бюджета   муниципального образования на  содержание работников органов   местного самоуправления в расчете на одного жителя -   всего</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</si>
  <si>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</si>
  <si>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</si>
  <si>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</si>
  <si>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Генеральный план городского округа "Город Орел" утвержден решением Орловского городского Совета народных депутатов от 28.02.2008 №29/425-ГС.</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</si>
  <si>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</si>
  <si>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</si>
  <si>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 xml:space="preserve"> Среднегодовая численность  постоянного населения     </t>
  </si>
  <si>
    <t xml:space="preserve">  тыс. человек</t>
  </si>
  <si>
    <t>Энергосбережение и повышение энергетической эффективности</t>
  </si>
  <si>
    <t xml:space="preserve">  Удельная величина потребления энергетических  ресурсов в многоквартирных  домах:</t>
  </si>
  <si>
    <t xml:space="preserve"> Удельная величина потребления  энергетических ресурсов   муниципальными бюджетными  учреждениями</t>
  </si>
  <si>
    <t>кВт·ч на 1 человека  населения</t>
  </si>
  <si>
    <t>Гкал на 1 кв. м общей площади</t>
  </si>
  <si>
    <t>куб. метров на 1 человека населения</t>
  </si>
  <si>
    <t>41.</t>
  </si>
  <si>
    <t xml:space="preserve">Результаты независимой оценки качества условий оказания услуг муниципальными организациями в сферах культуры, охраны здоровья, образования, социального обслуживания и иными организациями,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t>
  </si>
  <si>
    <t>в сфере культуры</t>
  </si>
  <si>
    <t>баллы</t>
  </si>
  <si>
    <t>в сфере образования</t>
  </si>
  <si>
    <t xml:space="preserve">          клубами и учреждениями клубного типа       </t>
  </si>
  <si>
    <t xml:space="preserve">          библиотеками                  </t>
  </si>
  <si>
    <t xml:space="preserve">          парками культуры и отдыха    </t>
  </si>
  <si>
    <t xml:space="preserve">      объектов жилищного строительства - в течение 3 лет             </t>
  </si>
  <si>
    <t xml:space="preserve">      иных объектов капитального строительства - в течение 5 лет      </t>
  </si>
  <si>
    <t xml:space="preserve">          электрическая энергия        </t>
  </si>
  <si>
    <t xml:space="preserve">          тепловая энергия            </t>
  </si>
  <si>
    <t xml:space="preserve">          горячая вода                </t>
  </si>
  <si>
    <t xml:space="preserve">          холодная вода               </t>
  </si>
  <si>
    <t xml:space="preserve">          природный газ                  </t>
  </si>
  <si>
    <t xml:space="preserve">          электрическая энергия         </t>
  </si>
  <si>
    <t xml:space="preserve">          тепловая энергия               </t>
  </si>
  <si>
    <t xml:space="preserve">          горячая вода                  </t>
  </si>
  <si>
    <t xml:space="preserve">          холодная вода                  </t>
  </si>
  <si>
    <t>Д О К Л А Д</t>
  </si>
  <si>
    <t xml:space="preserve">Показатель определяется субъектом РФ в соответствии с Указом Губернатора Орловской области от 24.01.2019 №33. </t>
  </si>
  <si>
    <t>Плановые значения</t>
  </si>
  <si>
    <t>Расчет плановых значений показателя произведен в действующих ценах каждого года на основании прогноза социально-экономического развития города Орла на 2024-2026 годы</t>
  </si>
  <si>
    <t>В 2023 году миграционная убыль составила 1638 человек (в 2022 году убыль была 2358 чел.), естественная убыль составила 2568 человек (в 2022 году убыль была 2843 чел.)</t>
  </si>
  <si>
    <t>В связи с тем, что с 18.07.2018 года на территории Орловской области введен в эксплуатацию программный комплекс ФГИС ЕГРН, в котором отсутствует возможность выгрузки сведений о площади земель города Орла, стоящих на учете по налогооблагаемым видам права, при расчете показателей за 2018 год -  2023 годы в общую площадь земельных участков, являющихся объектами налогообложения, включены участки, расположенные на территории города Орла, стоявшие по состоянию на 01.01.2018 года на кадастровом учете по налогооблагаемым видам права (площадью 9484,6 га) по данным ФГБОУ "ФКП Росреестра" и площадь проданных и переданных бесплатно за 2018, 2019, 2020, 2021, 2022, 2023 годы муниципальных земельных участков и земельных участков, государственная собственность на которые не разграничена (2018 год - 3,2 га, 2019 год - 2,5 га, 2020-2,6 га, 2021 — 5,0 га , 2022 - 129,1 га, 2023-12,96 га). Прогнозные показатели  2024 — 2026 годов рассчитаны из условия продажи  около 3 га земельных участков ежегодно</t>
  </si>
  <si>
    <t>В 2023 году для строительства предоставлено 3,35 га земельных участков (в 2022 году — 10,08 га), в том числе 0,41 га -  для жилищного строительства (в 2022 году — 7,06 га). В рамках реализации договоров о КРТ 6 -ти городских территорий, в 2024 году планируется предоставить 147,7 га, в 2025 году - 2,79 га</t>
  </si>
  <si>
    <t>В 2023 году в стадии банкротства находились 2 предприятия:
-  МУП «Совхоз «Коммунальник» (3,59 млн.рублей) - процедура банкротства завершена в феврале 2024 года;
- МУП ЖРЭП (З) (43,2 млн.рублей), завершение процедуры банкротства которого планируется в 2025 году. Полная учетная стоимость основных фондов организации муниципальной формы собственности на 01.01.2024 - 46762 млн рублей.</t>
  </si>
  <si>
    <t xml:space="preserve"> за 2023 год и их планируемых значениях на 3-летний период</t>
  </si>
  <si>
    <t xml:space="preserve"> Дата __ ______ 2024 года</t>
  </si>
  <si>
    <t xml:space="preserve">В 2023 году из 1846 многоквартирных домов, в которых собственники должны выбрать способ управления на 31.12.2023 года:
- в 13 домах не реализован способ управления (были определены временные управляющие организации), т.к. в данных домах либо закончился срок действия договоров управления и управляющие организации не пролонгировали их на новый срок, либо расторгли в одностороннем порядке, либо собственниками помещений не был реализован непосредственный способ управления. Объявленные администрацией города Орла конкурсы по выбору управляющей организации на указанных МКД не состоялись в связи с отсутствием заявок или срок проведения конкурсов не наступил;                
- в 255 домах реализован способ управления по результатам проведенных администрацией города Орла открытых конкурсов.  </t>
  </si>
  <si>
    <t xml:space="preserve">С 2019 года показатель рассчитывается по новой методике в соответствии с  Приказом Росстата от 27.03.2019 № 172 . К данной категории населения отнесены дополнительные группы лиц, в частности, занимающихся в организациях, развивающих различные формы хореографического искусства.  В 2023 году численность занимающихся физической культурой и спортом составила 143,4 тыс.человек (в 2022 году - 132,7 тыс.чел.) 
</t>
  </si>
  <si>
    <t xml:space="preserve">Показатель за 2023 год приведен по данным Орелстата. Муниципальные дошкольные образовательные учреждения, помимо городских детей, посещают дети, родители которых не зарегистрированы в городе Орле.  В 2023 году численность детей в дошкольных учреждениях составила 15299 человек, к 2024 году планируется 14600 человек, в 2025 году - 14308 человек, в 2026 году - 14022 человек. Значение показателя приведено в соответствии с данными региональной информационной системы "Виртуальная школа" . Уменьшение численности воспитанников обусловлено тенденцией сокращения численности детей в возрасте 1-6 лет в связи со спадом рождаемости.
     </t>
  </si>
  <si>
    <t xml:space="preserve">В 2023 году аттестат о среднем (полном ) образовании не получили 2 выпускника (в 2022 году - 4 выпускника). Общее количество выпускников - 1330 человек. 
Качество подготовки выпускников 11-х классов улучшается в связи с повышением методического мастерства педагогов, проектирования эффективной системы подготовки к государственной итоговой аттестации, в том числе за счет реализации программ профильного обучения. На уровне среднего общего образования увеличилось количество классов социально - экономического, гуманитарного, технологического профилей. </t>
  </si>
  <si>
    <t xml:space="preserve"> В 2023 году численность учащихся - 36894  человек, к 1-ой и 2-ой  группе здоровья отнесены 33259 человек (в 2022 году - 32228 чел.). 
Ежегодно количество детей, отнесенных по состоянию здоровья к первой и второй  группам, увеличивается.
   Для улучшения здоровья обучающихся в общеобразовательных организациях проводится ряд мероприятий:
   - во всех общеобразовательных организациях проводится три урока физической культуры в неделю (или 2 урока плюс 1 час внеурочной деятельности);
   - для обучающихся увеличивается двигательная активность за счет внеурочной деятельности;
   - применение здоровьесберегающих технологий на уроках
В 2026 году планируется увеличение количества обучающихся до 37187 человек, из них 33406 человек - 1-й и 2-й групп здоровья. </t>
  </si>
  <si>
    <t xml:space="preserve">В 2023 году численность учащихся - 36894 человек, из них во вторую смену занимались 10135 человек, в 2024 году численность учащихся - 37041 человек, во вторую смену занимаются 10282 человек. Численность учащихся увеличивается в связи со строительством новых жилых кварталов в городе Орле, а также зачислением в общеобразовательные организации  города детей, проживающих на территории Орловского муниципального округа. Значение показателя не уменьшается, несмотря на введение в эксплуатацию новой школы на 1225 мест по ул. Зеленина в г. Орле, в связи с проведением капитального ремонта зданий общеобразовательных организаций образовательная деятельность осуществляется на базе других школ города Орла. </t>
  </si>
  <si>
    <t>Рост расходов бюджета в 2023 году по отношению к 2022 году обусловлен ростом норматива затрат на 1 обучающегося в 2023 году по причине удорожания стоимости муниципальной услуги, включающей рост тарифов, увеличение стоимости продуктов питания, удорожание стоимости педагогической услуги.</t>
  </si>
  <si>
    <t xml:space="preserve">Показатель рассчитан по данным Единого реестра субъектов среднего и малого предпринимательства ФНС России по состоянию на начало года, следующего за отчетным: в 2023 году  их было 12754 единиц (в 2022 году - 12709 единиц).  В 2024 году  прогнозируется  12770 единиц, в 2025 году — 12780 единиц, в 2026 году — 12790 единиц) </t>
  </si>
  <si>
    <t>Показатели рассчитаны по среднесписочной численности работников   СМСП по итогам  сплошного наблюдения Орелстата за 2020 год   (28021 чел. - работники средних, малых и микропредприятий, 24914 - работники малых и микропредприятий) и численности работников крупных и средних предприятий по статотчетам и по прогнозу  социально-экономического развития города Орла на 2024-2026 годы. Показатель 2024 года ниже показателя 2023 в связи с прогнозируемым ростом среднесписочной численности работников крупных и средних предприятий (2023 год - 78549 чел., 2024 год - 79308 чел.)</t>
  </si>
  <si>
    <t xml:space="preserve">Рост потребления электроэнергии при одновременной снижении потребления газа обусловлен  вводом новых многоквартирных домов повышенной этажности, обустроенных электроплитами, а также растущим  количеством применяемых жителями МКД бытовых электроприборов и техники, включая энергоемкие бойлеры, электрические духовые шкафы, посудомоечные машины и т.д. 
Увеличение потребления тепловой энергии в 2023 году связано с ростом отпуска тепловой энергии населению по сравнению с предыдущим годом.
Снижение потребления газа, воды связано с установкой приборов учета потребления ресурсов.
</t>
  </si>
  <si>
    <t>В рамках подготовки новой федеральной программы по капитальному ремонту детских садов запланированы работы по подготовке проектно-сметной документации для последующего проведения капитального ремонта учреждений. В 2024 году планируется подготовить ПСД на 11 ДОУ (№№3,5,25,42,45,52,56,60,71,75,77). В 2025 году подготовить ПСД на 6 ДОУ (№№6,10,15,63,66,68). В 2026 году подготовить ПСД на 6 ДОУ (№№7,8,23,34,40,65) и начать капитальный ремонт в 4 ДОУ (№№5,56,60,71).</t>
  </si>
  <si>
    <t xml:space="preserve"> Увеличение потребления энергетических ресурсов в 2023 году по отношению к 2022 году обусловлено вводом в эксплуатацию недвижимого имущества МБУ ДО СШ "ТРОЯ" по адресу Набережная Дубровинского, д. 88, школы № 53 в микрорайоне "Зареченский". Кроме того, рост в 2024-2026 годах удельных показателей потребления энергоресурсов и воды в расчете на душу населения связан с прогнозируемым уменьшением численности населения.</t>
  </si>
  <si>
    <t>Общая протяженность дорог в 2023 году составила 481,4 км. Не имело усовершенствованного покрытия 156,6 км.  На 2024 год запланировано строительство дороги по ул. Орловских Партизан (1,831 км), на 2025 год - ул. Кузнецова (1,672 км), на 2026 год - ул.Витольда Почернина (0,855 км). В соответствии с МК 56 от 12.05.2023 согласно муниципальной программе УДС запланировано асфальтирование дорог частного сектора на 2023-2025 годы, общей протяженностью 78,148 км, в том числе на 2023-6,746 км (перенесено на 2024 год), 2024-36,083 км, 2025-35,319 км.</t>
  </si>
  <si>
    <t>В городе Орле 44 объекта культурного наследия местной категории охраны. На конец 2023 года подлежали реставрации 15 объектов.  В 2024-2026 годах ежегодно планируется проводить ремонт не менее 1 объекта</t>
  </si>
  <si>
    <t xml:space="preserve">В 2023 году   в расчет показателя вошли 34 организаций коммунального комплекса, из них 32 организаций, в уставном капитале которых доля государственной и муниципальной собственности составляет менее 25%.  </t>
  </si>
  <si>
    <t>По результатам итоговой оценки качества по отрасли "Образование"и "Культура" муниципального образования "Город Орел" (bus.gov.ru)  Уменьшение показателя в сфере образования связано с изменением требований к условиям, предъявляемым к организации образовательной деятельности для детей с ограниченными возможностями здоровья и детей-инвалидов.</t>
  </si>
  <si>
    <t>Снижение показателя обусловлено ростом численности детей 5-18 лет с 41891 человек в 2022 году до 43723 человек в 2023 году, при этом численность детей, занимающихся в учреждениях дополнительного образования увеличилась с 35757 человек в 2022 году до 36175 человек  в 2023 году.</t>
  </si>
  <si>
    <t>В 2023 году в штатном режиме функционировали введенные в эксплуатацию в ноябре 2022 года ясли по ул. Ливенская на 105 мест.  На 31.12.2023 г. в электронной системе не было неудовлетворенных заявлений с желаемой датой поступления в 2023 году. Значение показателя приведено в соответствии с данными региональной информационной системы "Виртуальная школа".</t>
  </si>
  <si>
    <t xml:space="preserve">В 2023 году  введено 153,3 тыс.кв.м жилья. Расчет плановых значений показателя произведен на основании прогноза социально-экономического развития города Орла на 2024-2026 годы: в 2024 году - 110,0 тыс.кв.м, в 2025 году - 100,0 тыс.кв.м, в 2026 году - 50,0 тыс.кв.м. </t>
  </si>
  <si>
    <t xml:space="preserve">Доля налоговых и неналоговых доходов городского бюджета в общем объеме  доходов (за исключением субвенций) в 2023 году составила 28,7%. По сравнению с 2022 годом данный показатель уменьшился на 2,3 процентных пункта в результате увеличения межбюджетных трансфертов от других бюджетов (без учета субвенций) на 19,6%, при этом прирост налоговых и неналоговых доходов составил 10,7% к уровню 2022 года.
</t>
  </si>
  <si>
    <t>На конец  2023 года в городе было 7  таких земельных участков, в том числе: объектов жилищного строительства - 3 участка площадью 10962 кв.м, прочих объектов - 4 участка общей площадью 6190  кв. м.</t>
  </si>
  <si>
    <t>Доля просроченной кредиторской задолженности по оплате труда составила в 2023 году 16%. Просроченная задолженность  сложилась в связи с недофинансированием расходов по начислениям на заработную плату во внебюджетные фонды.</t>
  </si>
  <si>
    <t xml:space="preserve">Расходы на содержание работников органов местного самоуправления в 2023 году по сравнению с 2022 годом увеличились на 2076,7 тыс. рублей или 0,6%, в связи с выделением ассигнований на погашение кредиторской задолженности прошлых лет по начислениям на оплату труда. </t>
  </si>
  <si>
    <t xml:space="preserve"> Гкал на 1 м2 общей площади</t>
  </si>
  <si>
    <t xml:space="preserve"> кВт·ч на 1 проживаю-щего</t>
  </si>
  <si>
    <t>м3 на 1 проживаю-щего</t>
  </si>
  <si>
    <t>В 2023 году количество учреждений культуры по сравнению с 2022 годом  не изменилось. Расчет показателя произведен в соответствии с методическими рекомендациями по развитию сети организаций культуры и обеспеченности населения услугами организаций культуры, утвержденными распоряжением Министерства культуры РФ от 02.08.2017 № Р-965</t>
  </si>
  <si>
    <t>В 2023 году численность обучающихся, занимающихся физической культурой и спортом, в соответствии методикой взята  по данными федерального статистического наблюдения по форме N 1-ФК "Сведения о физической культуре и спорте" (сумма значений граф 5 и 6 строки 16 раздела II) и составил 37511 человек, численность детей от 3 до 18  лет - 48832 чел. Снижение показателя в 2023 году обусловлено уменьшением численности занимающихся возрастной группы 16-17 лет  в  профессиональных образовательных организациях и учреждениях высшего образования. Вместе с тем, численность занимающихся в общеобразовательных учреждениях увеличилась на 1482 человека.</t>
  </si>
  <si>
    <t xml:space="preserve">В 2023 году на балансе МКУ "ОМЗ г.Орла" числится ПСД по 5-ми объектам на сумму 13583,46 тыс.рублей, строительство которых не начиналось; объект "Улица Николая Сенина на участке от ул. Зеленина до ул. Аркадия Узловского в г. Орле" на сумму 23379,57 тыс.руб., завершение процедуры регистрация которого планируется в 2024 году; объект "Строительство очистных сооружений с целью эксплуатации коллектора дождевой канализации в микрорайоне "Веселая слобода" на сумму 32699,4 тыс.рублей, завершение планируется в 2024 году, регистрация - в 2025 году.
В 2024 году планируется списание ПСД на объекты: "Инженерная инфраструктура проекта Кластер делового туризма "Туристический многофункциональный комплекс "ГРИНН" - сети газоснабжения южной части города Орла" на сумму 2389,56 тыс.рублей, и площадка для скейтбординга в г.Орле на сумму 161,89 тыс.рублей, «Модернизация системы очистных сооружений (МР №13 «Московский»)» на  3897,7 тыс.рублей </t>
  </si>
  <si>
    <t xml:space="preserve">В 2023 году улучшили жилищные условия 369 семей из 3417 семей,  стоящих на учете в качестве нуждающихся в жилых помещениях на начало 2023 года  (в 2022 году - улучшили жилищные условия 215 семей из 3593 семей, стоявших на учете в качестве нуждающихся в жилых помещениях на начало 2022 года).  </t>
  </si>
  <si>
    <t>В 2023 году не соответствовали требованиям 16 учреждений.
В 2024 году не соответствуют требованиям 16 учреждений, из них в 3 учреждениях был начат капитальный ремонт, который планируется закончить в 2025 году.
В 2025 и 2026 годах  не будут соответствовать требованиям 13 учреждений.</t>
  </si>
  <si>
    <t>В 2023 году из 16-ти качественных критериев, участвующих в расчете, требованиям по 12-ти отвечают 100 % общеобразовательных организаций (44 организации). Требованиям остальных 4 критериев отвечают не все уч-реждения: условия для беспрепятственного доступа инвалидов имеют 29 организаций, пожарные рукава и краны - 21 организация, спортивные залы 43 организации (ОО № 48 использует помещение, приспособленное под спортивный зал), организации, которым требуется капитальный ремонт - 16 (2023), 16 (2024), 13 (2025), 13 (2026)</t>
  </si>
</sst>
</file>

<file path=xl/styles.xml><?xml version="1.0" encoding="utf-8"?>
<styleSheet xmlns="http://schemas.openxmlformats.org/spreadsheetml/2006/main">
  <numFmts count="2">
    <numFmt numFmtId="164" formatCode="0.0"/>
    <numFmt numFmtId="165" formatCode="0.000"/>
  </numFmts>
  <fonts count="26">
    <font>
      <sz val="10"/>
      <name val="Arial Cyr"/>
      <family val="2"/>
      <charset val="204"/>
    </font>
    <font>
      <sz val="11"/>
      <color indexed="8"/>
      <name val="Calibri"/>
      <family val="2"/>
      <charset val="204"/>
    </font>
    <font>
      <sz val="10"/>
      <name val="Times New Roman"/>
      <family val="1"/>
      <charset val="204"/>
    </font>
    <font>
      <sz val="12"/>
      <name val="Times New Roman"/>
      <family val="1"/>
      <charset val="204"/>
    </font>
    <font>
      <b/>
      <sz val="16"/>
      <name val="Times New Roman"/>
      <family val="1"/>
      <charset val="204"/>
    </font>
    <font>
      <b/>
      <sz val="12"/>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name val="Arial Cyr"/>
      <family val="2"/>
      <charset val="204"/>
    </font>
    <font>
      <sz val="14"/>
      <name val="Arial Cyr"/>
      <family val="2"/>
      <charset val="204"/>
    </font>
    <font>
      <sz val="10"/>
      <color indexed="10"/>
      <name val="Arial Cyr"/>
      <family val="2"/>
      <charset val="204"/>
    </font>
    <font>
      <vertAlign val="superscript"/>
      <sz val="12"/>
      <name val="Times New Roman"/>
      <family val="1"/>
      <charset val="204"/>
    </font>
    <font>
      <sz val="8"/>
      <name val="Arial Cyr"/>
      <family val="2"/>
      <charset val="204"/>
    </font>
    <font>
      <b/>
      <sz val="17"/>
      <name val="Times New Roman"/>
      <family val="1"/>
      <charset val="204"/>
    </font>
    <font>
      <b/>
      <sz val="18"/>
      <name val="Times New Roman"/>
      <family val="1"/>
      <charset val="204"/>
    </font>
    <font>
      <b/>
      <sz val="17"/>
      <color indexed="9"/>
      <name val="Times New Roman"/>
      <family val="1"/>
      <charset val="204"/>
    </font>
    <font>
      <sz val="11"/>
      <name val="Times New Roman"/>
      <family val="1"/>
      <charset val="204"/>
    </font>
    <font>
      <sz val="13"/>
      <name val="Times New Roman"/>
      <family val="1"/>
      <charset val="204"/>
    </font>
    <font>
      <sz val="13"/>
      <name val="Arial Cyr"/>
      <family val="2"/>
      <charset val="204"/>
    </font>
    <font>
      <sz val="13"/>
      <color indexed="8"/>
      <name val="Times New Roman"/>
      <family val="1"/>
      <charset val="204"/>
    </font>
    <font>
      <b/>
      <sz val="13"/>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sz val="11"/>
      <name val="Arial Cyr"/>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9">
    <xf numFmtId="0" fontId="0" fillId="0" borderId="0" xfId="0"/>
    <xf numFmtId="0" fontId="2" fillId="0" borderId="0" xfId="0" applyFont="1" applyFill="1" applyAlignment="1">
      <alignment horizontal="center" vertical="top" wrapText="1"/>
    </xf>
    <xf numFmtId="0" fontId="3" fillId="0" borderId="0" xfId="0" applyFont="1" applyFill="1" applyAlignment="1">
      <alignment wrapText="1"/>
    </xf>
    <xf numFmtId="0" fontId="3" fillId="0" borderId="0" xfId="0" applyFont="1" applyFill="1" applyAlignment="1">
      <alignment horizontal="center" wrapText="1"/>
    </xf>
    <xf numFmtId="0" fontId="2" fillId="0" borderId="0" xfId="0" applyFont="1" applyFill="1" applyAlignment="1">
      <alignment wrapText="1"/>
    </xf>
    <xf numFmtId="0" fontId="5" fillId="0" borderId="0" xfId="0" applyFont="1" applyFill="1" applyAlignment="1">
      <alignment horizontal="center" wrapText="1"/>
    </xf>
    <xf numFmtId="0" fontId="6" fillId="0" borderId="0" xfId="0" applyFont="1" applyFill="1" applyAlignment="1">
      <alignment wrapText="1"/>
    </xf>
    <xf numFmtId="0" fontId="7" fillId="0" borderId="0" xfId="0" applyFont="1" applyFill="1" applyAlignment="1">
      <alignment horizontal="center" wrapText="1"/>
    </xf>
    <xf numFmtId="0" fontId="6" fillId="0" borderId="0" xfId="0" applyFont="1" applyFill="1" applyAlignment="1">
      <alignment horizontal="center" wrapText="1"/>
    </xf>
    <xf numFmtId="0" fontId="6" fillId="0" borderId="0" xfId="0" applyFont="1" applyFill="1" applyAlignment="1">
      <alignment horizontal="center" vertical="top" wrapText="1"/>
    </xf>
    <xf numFmtId="0" fontId="3" fillId="0" borderId="3" xfId="0" applyFont="1" applyFill="1" applyBorder="1" applyAlignment="1">
      <alignment vertical="top" wrapText="1"/>
    </xf>
    <xf numFmtId="164" fontId="3" fillId="0" borderId="3" xfId="0" applyNumberFormat="1"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2" fontId="3" fillId="0" borderId="3" xfId="0" applyNumberFormat="1" applyFont="1" applyFill="1" applyBorder="1" applyAlignment="1" applyProtection="1">
      <alignment vertical="top" wrapText="1"/>
      <protection locked="0"/>
    </xf>
    <xf numFmtId="0" fontId="10" fillId="0" borderId="0" xfId="0" applyFont="1" applyFill="1" applyAlignment="1">
      <alignment vertical="top" wrapText="1"/>
    </xf>
    <xf numFmtId="0" fontId="0" fillId="0" borderId="0" xfId="0" applyFill="1" applyAlignment="1">
      <alignment vertical="top" wrapText="1"/>
    </xf>
    <xf numFmtId="17" fontId="0" fillId="0" borderId="0" xfId="0" applyNumberFormat="1" applyFill="1" applyAlignment="1">
      <alignment vertical="top" wrapText="1"/>
    </xf>
    <xf numFmtId="0" fontId="0" fillId="0" borderId="0" xfId="0" applyFill="1" applyAlignment="1">
      <alignment wrapText="1"/>
    </xf>
    <xf numFmtId="164" fontId="0" fillId="0" borderId="0" xfId="0" applyNumberFormat="1" applyFill="1" applyAlignment="1">
      <alignment vertical="top" wrapText="1"/>
    </xf>
    <xf numFmtId="1" fontId="0" fillId="0" borderId="0" xfId="0" applyNumberFormat="1" applyFill="1" applyAlignment="1">
      <alignment vertical="top" wrapText="1"/>
    </xf>
    <xf numFmtId="0" fontId="3" fillId="0" borderId="0" xfId="0" applyFont="1" applyFill="1" applyBorder="1" applyAlignment="1">
      <alignment vertical="top" wrapText="1"/>
    </xf>
    <xf numFmtId="0" fontId="9" fillId="0" borderId="0" xfId="0" applyFont="1" applyFill="1" applyBorder="1" applyAlignment="1">
      <alignment vertical="top" wrapText="1"/>
    </xf>
    <xf numFmtId="0" fontId="2" fillId="0" borderId="0" xfId="0" applyNumberFormat="1" applyFont="1" applyFill="1" applyBorder="1" applyAlignment="1" applyProtection="1">
      <alignment vertical="top" wrapText="1"/>
      <protection locked="0"/>
    </xf>
    <xf numFmtId="0" fontId="0" fillId="0" borderId="0" xfId="0" applyFill="1" applyBorder="1" applyAlignment="1">
      <alignment vertical="top" wrapText="1"/>
    </xf>
    <xf numFmtId="0" fontId="3" fillId="0" borderId="0" xfId="0" applyFont="1" applyFill="1" applyAlignment="1">
      <alignment vertical="top" wrapText="1"/>
    </xf>
    <xf numFmtId="0" fontId="9" fillId="0" borderId="0" xfId="0" applyFont="1" applyFill="1" applyAlignment="1">
      <alignment vertical="top" wrapText="1"/>
    </xf>
    <xf numFmtId="0" fontId="0" fillId="0" borderId="0" xfId="0" applyFont="1" applyFill="1" applyAlignment="1">
      <alignment vertical="top" wrapText="1"/>
    </xf>
    <xf numFmtId="0" fontId="3" fillId="0" borderId="3" xfId="0" applyFont="1" applyFill="1" applyBorder="1" applyAlignment="1" applyProtection="1">
      <alignment vertical="top" wrapText="1"/>
      <protection locked="0"/>
    </xf>
    <xf numFmtId="0" fontId="0" fillId="0" borderId="3" xfId="0" applyFont="1" applyFill="1" applyBorder="1" applyAlignment="1">
      <alignment vertical="top" wrapText="1"/>
    </xf>
    <xf numFmtId="165" fontId="3" fillId="0" borderId="3" xfId="0" applyNumberFormat="1" applyFont="1" applyFill="1" applyBorder="1" applyAlignment="1" applyProtection="1">
      <alignment vertical="top" wrapText="1"/>
      <protection locked="0"/>
    </xf>
    <xf numFmtId="0" fontId="3" fillId="0" borderId="3" xfId="0" applyFont="1" applyFill="1" applyBorder="1" applyAlignment="1">
      <alignment horizontal="center" vertical="top" wrapText="1"/>
    </xf>
    <xf numFmtId="0" fontId="9" fillId="0" borderId="3" xfId="0" applyFont="1" applyFill="1" applyBorder="1" applyAlignment="1">
      <alignment vertical="top" wrapText="1"/>
    </xf>
    <xf numFmtId="0" fontId="18" fillId="0" borderId="3" xfId="0" applyFont="1" applyFill="1" applyBorder="1" applyAlignment="1">
      <alignment horizontal="center" vertical="top" wrapText="1"/>
    </xf>
    <xf numFmtId="0" fontId="18" fillId="0" borderId="3" xfId="0" applyFont="1" applyFill="1" applyBorder="1" applyAlignment="1">
      <alignment vertical="top" wrapText="1"/>
    </xf>
    <xf numFmtId="164" fontId="18" fillId="0" borderId="3" xfId="0" applyNumberFormat="1" applyFont="1" applyFill="1" applyBorder="1" applyAlignment="1" applyProtection="1">
      <alignment vertical="top" wrapText="1"/>
      <protection locked="0"/>
    </xf>
    <xf numFmtId="2" fontId="18" fillId="0" borderId="3" xfId="0" applyNumberFormat="1" applyFont="1" applyFill="1" applyBorder="1" applyAlignment="1" applyProtection="1">
      <alignment vertical="top" wrapText="1"/>
      <protection locked="0"/>
    </xf>
    <xf numFmtId="0" fontId="18" fillId="0" borderId="3" xfId="0" applyFont="1" applyFill="1" applyBorder="1" applyAlignment="1" applyProtection="1">
      <alignment vertical="top" wrapText="1"/>
      <protection locked="0"/>
    </xf>
    <xf numFmtId="0" fontId="19" fillId="0" borderId="3" xfId="0" applyFont="1" applyFill="1" applyBorder="1" applyAlignment="1" applyProtection="1">
      <alignment vertical="top" wrapText="1"/>
      <protection locked="0"/>
    </xf>
    <xf numFmtId="49" fontId="20" fillId="0" borderId="3" xfId="0" applyNumberFormat="1" applyFont="1" applyFill="1" applyBorder="1" applyAlignment="1">
      <alignment horizontal="center" vertical="top" wrapText="1"/>
    </xf>
    <xf numFmtId="1" fontId="18" fillId="0" borderId="3" xfId="0" applyNumberFormat="1" applyFont="1" applyFill="1" applyBorder="1" applyAlignment="1" applyProtection="1">
      <alignment vertical="top" wrapText="1"/>
      <protection locked="0"/>
    </xf>
    <xf numFmtId="1" fontId="18" fillId="0" borderId="3" xfId="0" applyNumberFormat="1" applyFont="1" applyFill="1" applyBorder="1" applyAlignment="1">
      <alignment horizontal="center" vertical="top" wrapText="1"/>
    </xf>
    <xf numFmtId="164" fontId="18" fillId="0" borderId="3" xfId="0" applyNumberFormat="1" applyFont="1" applyFill="1" applyBorder="1" applyAlignment="1">
      <alignment vertical="top" wrapText="1"/>
    </xf>
    <xf numFmtId="165" fontId="18" fillId="0" borderId="3" xfId="0" applyNumberFormat="1" applyFont="1" applyFill="1" applyBorder="1" applyAlignment="1" applyProtection="1">
      <alignment vertical="top" wrapText="1"/>
      <protection locked="0"/>
    </xf>
    <xf numFmtId="2" fontId="19" fillId="0" borderId="3" xfId="0" applyNumberFormat="1" applyFont="1" applyFill="1" applyBorder="1" applyAlignment="1">
      <alignment vertical="top" wrapText="1"/>
    </xf>
    <xf numFmtId="0" fontId="18" fillId="0" borderId="3" xfId="0" applyFont="1" applyFill="1" applyBorder="1" applyAlignment="1" applyProtection="1">
      <alignment horizontal="right" vertical="top" wrapText="1"/>
      <protection locked="0"/>
    </xf>
    <xf numFmtId="0" fontId="19" fillId="0" borderId="3" xfId="0" applyFont="1" applyFill="1" applyBorder="1" applyAlignment="1">
      <alignment vertical="top" wrapText="1"/>
    </xf>
    <xf numFmtId="0" fontId="20" fillId="0" borderId="3" xfId="0" applyFont="1" applyFill="1" applyBorder="1" applyAlignment="1">
      <alignment horizontal="center" vertical="top" wrapText="1"/>
    </xf>
    <xf numFmtId="0" fontId="20" fillId="0" borderId="3" xfId="0" applyFont="1" applyFill="1" applyBorder="1" applyAlignment="1">
      <alignment horizontal="justify" vertical="top" wrapText="1"/>
    </xf>
    <xf numFmtId="0" fontId="20" fillId="0" borderId="3" xfId="0" applyFont="1" applyFill="1" applyBorder="1" applyAlignment="1">
      <alignment horizontal="left" vertical="top" wrapText="1"/>
    </xf>
    <xf numFmtId="164" fontId="20" fillId="0" borderId="3" xfId="0" applyNumberFormat="1" applyFont="1" applyFill="1" applyBorder="1" applyAlignment="1">
      <alignment horizontal="right" vertical="top" wrapText="1"/>
    </xf>
    <xf numFmtId="0" fontId="22" fillId="0" borderId="3" xfId="0" applyFont="1" applyFill="1" applyBorder="1" applyAlignment="1">
      <alignment horizontal="center" vertical="top" wrapText="1"/>
    </xf>
    <xf numFmtId="0" fontId="23" fillId="0" borderId="3" xfId="0" applyFont="1" applyFill="1" applyBorder="1" applyAlignment="1">
      <alignment horizontal="center" vertical="top" wrapText="1"/>
    </xf>
    <xf numFmtId="164" fontId="23" fillId="0" borderId="3" xfId="0" applyNumberFormat="1" applyFont="1" applyFill="1" applyBorder="1" applyAlignment="1">
      <alignment horizontal="center" vertical="top" wrapText="1"/>
    </xf>
    <xf numFmtId="0" fontId="24" fillId="0" borderId="3" xfId="0" applyFont="1" applyFill="1" applyBorder="1" applyAlignment="1">
      <alignment horizontal="justify" vertical="top" wrapText="1"/>
    </xf>
    <xf numFmtId="0" fontId="24" fillId="0" borderId="3"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0" xfId="0" applyFont="1" applyFill="1" applyAlignment="1">
      <alignment horizontal="center" vertical="top" wrapText="1"/>
    </xf>
    <xf numFmtId="0" fontId="17" fillId="0" borderId="3" xfId="0" applyNumberFormat="1" applyFont="1" applyFill="1" applyBorder="1" applyAlignment="1" applyProtection="1">
      <alignment vertical="top" wrapText="1"/>
      <protection locked="0"/>
    </xf>
    <xf numFmtId="0" fontId="17" fillId="0" borderId="3" xfId="0" applyFont="1" applyFill="1" applyBorder="1" applyAlignment="1" applyProtection="1">
      <alignment vertical="top" wrapText="1"/>
      <protection locked="0"/>
    </xf>
    <xf numFmtId="0" fontId="25" fillId="0" borderId="3" xfId="0" applyFont="1" applyFill="1" applyBorder="1" applyAlignment="1" applyProtection="1">
      <alignment vertical="top" wrapText="1"/>
      <protection locked="0"/>
    </xf>
    <xf numFmtId="0" fontId="18" fillId="0" borderId="0" xfId="0" applyFont="1" applyFill="1" applyBorder="1" applyAlignment="1">
      <alignment horizontal="center" vertical="top" wrapText="1"/>
    </xf>
    <xf numFmtId="0" fontId="18" fillId="0" borderId="0" xfId="0" applyFont="1" applyFill="1" applyAlignment="1">
      <alignment horizontal="center" vertical="top" wrapText="1"/>
    </xf>
    <xf numFmtId="2" fontId="3" fillId="0" borderId="1" xfId="0" applyNumberFormat="1" applyFont="1" applyFill="1" applyBorder="1" applyAlignment="1" applyProtection="1">
      <alignment vertical="top" wrapText="1"/>
      <protection locked="0"/>
    </xf>
    <xf numFmtId="0" fontId="3" fillId="0" borderId="2" xfId="0" applyFont="1" applyFill="1" applyBorder="1" applyAlignment="1" applyProtection="1">
      <alignment vertical="top" wrapText="1"/>
      <protection locked="0"/>
    </xf>
    <xf numFmtId="0" fontId="17" fillId="0" borderId="3" xfId="0" applyFont="1" applyFill="1" applyBorder="1" applyAlignment="1" applyProtection="1">
      <alignment horizontal="left" vertical="top" wrapText="1"/>
      <protection locked="0"/>
    </xf>
    <xf numFmtId="0" fontId="21" fillId="0" borderId="3"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Font="1" applyFill="1" applyBorder="1" applyAlignment="1" applyProtection="1">
      <alignment horizontal="center" vertical="top" wrapText="1"/>
      <protection locked="0"/>
    </xf>
    <xf numFmtId="0" fontId="11"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21"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2" fillId="0" borderId="3" xfId="0" applyFont="1" applyFill="1" applyBorder="1" applyAlignment="1" applyProtection="1">
      <alignment horizontal="left" vertical="top" wrapText="1"/>
      <protection locked="0"/>
    </xf>
    <xf numFmtId="0" fontId="17"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horizontal="left" vertical="top" wrapText="1"/>
      <protection locked="0"/>
    </xf>
    <xf numFmtId="0" fontId="5" fillId="0" borderId="3" xfId="0" applyFont="1" applyFill="1" applyBorder="1" applyAlignment="1">
      <alignment horizontal="center" vertical="top" wrapText="1"/>
    </xf>
    <xf numFmtId="0" fontId="2" fillId="2" borderId="0" xfId="0" applyFont="1" applyFill="1" applyAlignment="1">
      <alignment horizontal="center" vertical="top" wrapText="1"/>
    </xf>
    <xf numFmtId="0" fontId="3" fillId="2" borderId="0" xfId="0" applyFont="1" applyFill="1" applyAlignment="1">
      <alignment wrapText="1"/>
    </xf>
    <xf numFmtId="0" fontId="3" fillId="2" borderId="0" xfId="0" applyFont="1" applyFill="1" applyAlignment="1">
      <alignment horizontal="center" wrapText="1"/>
    </xf>
    <xf numFmtId="0" fontId="2" fillId="2" borderId="0" xfId="0" applyFont="1" applyFill="1" applyAlignment="1">
      <alignment wrapText="1"/>
    </xf>
    <xf numFmtId="0" fontId="15" fillId="2" borderId="0" xfId="0" applyFont="1" applyFill="1" applyBorder="1" applyAlignment="1">
      <alignment horizontal="center" wrapText="1"/>
    </xf>
    <xf numFmtId="0" fontId="14" fillId="2" borderId="0" xfId="0" applyFont="1" applyFill="1" applyAlignment="1">
      <alignment horizontal="center" vertical="top" wrapText="1"/>
    </xf>
    <xf numFmtId="0" fontId="14" fillId="2" borderId="0" xfId="0" applyFont="1" applyFill="1" applyAlignment="1">
      <alignment wrapText="1"/>
    </xf>
    <xf numFmtId="0" fontId="14" fillId="2" borderId="0" xfId="0" applyFont="1" applyFill="1" applyAlignment="1">
      <alignment horizontal="center" wrapText="1"/>
    </xf>
    <xf numFmtId="0" fontId="14" fillId="2" borderId="0" xfId="0" applyFont="1" applyFill="1" applyBorder="1" applyAlignment="1">
      <alignment horizontal="center" wrapText="1"/>
    </xf>
    <xf numFmtId="0" fontId="16" fillId="2" borderId="0" xfId="0" applyFont="1" applyFill="1" applyBorder="1" applyAlignment="1">
      <alignment horizontal="center" wrapText="1"/>
    </xf>
    <xf numFmtId="0" fontId="4" fillId="2" borderId="0" xfId="0" applyFont="1" applyFill="1" applyBorder="1" applyAlignment="1">
      <alignment horizontal="center" wrapText="1"/>
    </xf>
    <xf numFmtId="0" fontId="6" fillId="2" borderId="0" xfId="0" applyFont="1" applyFill="1" applyAlignment="1">
      <alignment horizontal="center" vertical="top" wrapText="1"/>
    </xf>
    <xf numFmtId="0" fontId="5" fillId="2" borderId="0" xfId="0" applyFont="1" applyFill="1" applyAlignment="1">
      <alignment horizontal="center" wrapText="1"/>
    </xf>
    <xf numFmtId="0" fontId="7" fillId="2" borderId="0" xfId="0" applyFont="1" applyFill="1" applyAlignment="1">
      <alignment horizontal="center" wrapText="1"/>
    </xf>
    <xf numFmtId="0" fontId="6" fillId="2" borderId="0" xfId="0" applyFont="1" applyFill="1" applyAlignment="1">
      <alignment horizontal="center" wrapText="1"/>
    </xf>
    <xf numFmtId="0" fontId="6" fillId="2" borderId="0" xfId="0" applyFont="1" applyFill="1" applyAlignment="1">
      <alignment wrapText="1"/>
    </xf>
    <xf numFmtId="0" fontId="8" fillId="2" borderId="0" xfId="0" applyFont="1" applyFill="1" applyAlignment="1">
      <alignment horizontal="center" wrapText="1"/>
    </xf>
    <xf numFmtId="0" fontId="2" fillId="2" borderId="0" xfId="0" applyFont="1" applyFill="1" applyAlignment="1">
      <alignment horizontal="center" wrapText="1"/>
    </xf>
    <xf numFmtId="0" fontId="8" fillId="2" borderId="0" xfId="0" applyFont="1" applyFill="1" applyBorder="1" applyAlignment="1">
      <alignment horizontal="left" wrapText="1"/>
    </xf>
    <xf numFmtId="0" fontId="8" fillId="2" borderId="0" xfId="0" applyFont="1" applyFill="1" applyAlignment="1">
      <alignment wrapText="1"/>
    </xf>
    <xf numFmtId="0" fontId="8" fillId="2" borderId="0" xfId="0" applyFont="1" applyFill="1" applyAlignment="1">
      <alignment horizontal="right" wrapText="1"/>
    </xf>
    <xf numFmtId="0" fontId="0" fillId="2" borderId="0" xfId="0" applyFill="1"/>
  </cellXfs>
  <cellStyles count="2">
    <cellStyle name="Обычный" xfId="0" builtinId="0"/>
    <cellStyle name="Обычный 3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N27"/>
  <sheetViews>
    <sheetView view="pageBreakPreview" topLeftCell="A4" zoomScale="95" zoomScaleSheetLayoutView="95" workbookViewId="0">
      <selection activeCell="F31" sqref="F31"/>
    </sheetView>
  </sheetViews>
  <sheetFormatPr defaultRowHeight="12.75"/>
  <cols>
    <col min="1" max="16384" width="9.140625" style="98"/>
  </cols>
  <sheetData>
    <row r="1" spans="1:14" s="80" customFormat="1" ht="15.75">
      <c r="A1" s="77"/>
      <c r="B1" s="78"/>
      <c r="C1" s="79"/>
    </row>
    <row r="2" spans="1:14" s="80" customFormat="1" ht="15.75">
      <c r="A2" s="77"/>
      <c r="B2" s="78"/>
      <c r="C2" s="79"/>
    </row>
    <row r="3" spans="1:14" s="80" customFormat="1" ht="15.75">
      <c r="A3" s="77"/>
      <c r="B3" s="78"/>
      <c r="C3" s="79"/>
    </row>
    <row r="4" spans="1:14" s="80" customFormat="1" ht="15.75">
      <c r="A4" s="77"/>
      <c r="B4" s="78"/>
      <c r="C4" s="79"/>
    </row>
    <row r="5" spans="1:14" s="80" customFormat="1" ht="33" customHeight="1">
      <c r="A5" s="81" t="s">
        <v>118</v>
      </c>
      <c r="B5" s="81"/>
      <c r="C5" s="81"/>
      <c r="D5" s="81"/>
      <c r="E5" s="81"/>
      <c r="F5" s="81"/>
      <c r="G5" s="81"/>
      <c r="H5" s="81"/>
      <c r="I5" s="81"/>
      <c r="J5" s="81"/>
      <c r="K5" s="81"/>
      <c r="L5" s="81"/>
      <c r="M5" s="81"/>
      <c r="N5" s="81"/>
    </row>
    <row r="6" spans="1:14" s="80" customFormat="1" ht="17.25" customHeight="1">
      <c r="A6" s="82"/>
      <c r="B6" s="83"/>
      <c r="C6" s="84"/>
      <c r="D6" s="83"/>
      <c r="E6" s="83"/>
      <c r="F6" s="83"/>
      <c r="G6" s="83"/>
      <c r="H6" s="83"/>
      <c r="I6" s="83"/>
      <c r="J6" s="83"/>
      <c r="K6" s="83"/>
      <c r="L6" s="83"/>
      <c r="M6" s="83"/>
      <c r="N6" s="83"/>
    </row>
    <row r="7" spans="1:14" s="80" customFormat="1" ht="17.25" customHeight="1">
      <c r="A7" s="82"/>
      <c r="B7" s="83"/>
      <c r="C7" s="84"/>
      <c r="D7" s="83"/>
      <c r="E7" s="83"/>
      <c r="F7" s="83"/>
      <c r="G7" s="83"/>
      <c r="H7" s="83"/>
      <c r="I7" s="83"/>
      <c r="J7" s="83"/>
      <c r="K7" s="83"/>
      <c r="L7" s="83"/>
      <c r="M7" s="83"/>
      <c r="N7" s="83"/>
    </row>
    <row r="8" spans="1:14" s="80" customFormat="1" ht="17.25" customHeight="1">
      <c r="A8" s="85" t="s">
        <v>0</v>
      </c>
      <c r="B8" s="85"/>
      <c r="C8" s="85"/>
      <c r="D8" s="85"/>
      <c r="E8" s="85"/>
      <c r="F8" s="85"/>
      <c r="G8" s="85"/>
      <c r="H8" s="85"/>
      <c r="I8" s="85"/>
      <c r="J8" s="85"/>
      <c r="K8" s="85"/>
      <c r="L8" s="85"/>
      <c r="M8" s="85"/>
      <c r="N8" s="85"/>
    </row>
    <row r="9" spans="1:14" s="80" customFormat="1" ht="17.25" customHeight="1">
      <c r="A9" s="82"/>
      <c r="B9" s="86"/>
      <c r="C9" s="86"/>
      <c r="D9" s="86"/>
      <c r="E9" s="86"/>
      <c r="F9" s="86"/>
      <c r="G9" s="86"/>
      <c r="H9" s="86"/>
      <c r="I9" s="86"/>
      <c r="J9" s="83"/>
      <c r="K9" s="83"/>
      <c r="L9" s="83"/>
      <c r="M9" s="83"/>
      <c r="N9" s="83"/>
    </row>
    <row r="10" spans="1:14" s="80" customFormat="1" ht="17.25" customHeight="1">
      <c r="A10" s="82"/>
      <c r="B10" s="85"/>
      <c r="C10" s="85"/>
      <c r="D10" s="85"/>
      <c r="E10" s="85"/>
      <c r="F10" s="85"/>
      <c r="G10" s="85"/>
      <c r="H10" s="85"/>
      <c r="I10" s="85"/>
      <c r="J10" s="83"/>
      <c r="K10" s="83"/>
      <c r="L10" s="83"/>
      <c r="M10" s="83"/>
      <c r="N10" s="83"/>
    </row>
    <row r="11" spans="1:14" s="80" customFormat="1" ht="27" customHeight="1">
      <c r="A11" s="85" t="s">
        <v>1</v>
      </c>
      <c r="B11" s="85"/>
      <c r="C11" s="85"/>
      <c r="D11" s="85"/>
      <c r="E11" s="85"/>
      <c r="F11" s="85"/>
      <c r="G11" s="85"/>
      <c r="H11" s="85"/>
      <c r="I11" s="85"/>
      <c r="J11" s="85"/>
      <c r="K11" s="85"/>
      <c r="L11" s="85"/>
      <c r="M11" s="85"/>
      <c r="N11" s="85"/>
    </row>
    <row r="12" spans="1:14" s="80" customFormat="1" ht="17.25" customHeight="1">
      <c r="A12" s="82"/>
      <c r="B12" s="86"/>
      <c r="C12" s="86"/>
      <c r="D12" s="86"/>
      <c r="E12" s="86"/>
      <c r="F12" s="86"/>
      <c r="G12" s="86"/>
      <c r="H12" s="86"/>
      <c r="I12" s="86"/>
      <c r="J12" s="83"/>
      <c r="K12" s="83"/>
      <c r="L12" s="83"/>
      <c r="M12" s="83"/>
      <c r="N12" s="83"/>
    </row>
    <row r="13" spans="1:14" s="80" customFormat="1" ht="17.25" customHeight="1">
      <c r="A13" s="82"/>
      <c r="B13" s="83"/>
      <c r="C13" s="84"/>
      <c r="D13" s="83"/>
      <c r="E13" s="83"/>
      <c r="F13" s="83"/>
      <c r="G13" s="83"/>
      <c r="H13" s="83"/>
      <c r="I13" s="83"/>
      <c r="J13" s="83"/>
      <c r="K13" s="83"/>
      <c r="L13" s="83"/>
      <c r="M13" s="83"/>
      <c r="N13" s="83"/>
    </row>
    <row r="14" spans="1:14" s="80" customFormat="1" ht="24" customHeight="1">
      <c r="A14" s="87" t="s">
        <v>2</v>
      </c>
      <c r="B14" s="87"/>
      <c r="C14" s="87"/>
      <c r="D14" s="87"/>
      <c r="E14" s="87"/>
      <c r="F14" s="87"/>
      <c r="G14" s="87"/>
      <c r="H14" s="87"/>
      <c r="I14" s="87"/>
      <c r="J14" s="87"/>
      <c r="K14" s="87"/>
      <c r="L14" s="87"/>
      <c r="M14" s="87"/>
      <c r="N14" s="87"/>
    </row>
    <row r="15" spans="1:14" s="80" customFormat="1" ht="24" customHeight="1">
      <c r="A15" s="87" t="s">
        <v>3</v>
      </c>
      <c r="B15" s="87"/>
      <c r="C15" s="87"/>
      <c r="D15" s="87"/>
      <c r="E15" s="87"/>
      <c r="F15" s="87"/>
      <c r="G15" s="87"/>
      <c r="H15" s="87"/>
      <c r="I15" s="87"/>
      <c r="J15" s="87"/>
      <c r="K15" s="87"/>
      <c r="L15" s="87"/>
      <c r="M15" s="87"/>
      <c r="N15" s="87"/>
    </row>
    <row r="16" spans="1:14" s="80" customFormat="1" ht="24" customHeight="1">
      <c r="A16" s="87" t="s">
        <v>126</v>
      </c>
      <c r="B16" s="87"/>
      <c r="C16" s="87"/>
      <c r="D16" s="87"/>
      <c r="E16" s="87"/>
      <c r="F16" s="87"/>
      <c r="G16" s="87"/>
      <c r="H16" s="87"/>
      <c r="I16" s="87"/>
      <c r="J16" s="87"/>
      <c r="K16" s="87"/>
      <c r="L16" s="87"/>
      <c r="M16" s="87"/>
      <c r="N16" s="87"/>
    </row>
    <row r="17" spans="1:14" s="80" customFormat="1" ht="17.25" customHeight="1">
      <c r="A17" s="87"/>
      <c r="B17" s="87"/>
      <c r="C17" s="87"/>
      <c r="D17" s="87"/>
      <c r="E17" s="87"/>
      <c r="F17" s="87"/>
      <c r="G17" s="87"/>
      <c r="H17" s="87"/>
      <c r="I17" s="87"/>
      <c r="J17" s="87"/>
      <c r="K17" s="87"/>
      <c r="L17" s="87"/>
      <c r="M17" s="87"/>
      <c r="N17" s="87"/>
    </row>
    <row r="18" spans="1:14" s="80" customFormat="1" ht="17.25" customHeight="1">
      <c r="A18" s="88"/>
      <c r="B18" s="89"/>
      <c r="C18" s="90"/>
      <c r="D18" s="90"/>
      <c r="E18" s="90"/>
      <c r="F18" s="90"/>
      <c r="G18" s="90"/>
      <c r="H18" s="90"/>
      <c r="I18" s="91"/>
      <c r="J18" s="92"/>
      <c r="K18" s="92"/>
      <c r="L18" s="92"/>
      <c r="M18" s="92"/>
      <c r="N18" s="92"/>
    </row>
    <row r="19" spans="1:14" s="80" customFormat="1" ht="17.25" customHeight="1">
      <c r="A19" s="77"/>
      <c r="B19" s="89"/>
      <c r="C19" s="90"/>
      <c r="D19" s="90"/>
      <c r="E19" s="90"/>
      <c r="F19" s="90"/>
      <c r="G19" s="90"/>
      <c r="H19" s="90"/>
      <c r="I19" s="91"/>
    </row>
    <row r="20" spans="1:14" s="80" customFormat="1" ht="17.25" customHeight="1">
      <c r="A20" s="77"/>
      <c r="B20" s="79"/>
      <c r="C20" s="93"/>
      <c r="D20" s="93"/>
      <c r="E20" s="93"/>
      <c r="F20" s="93"/>
      <c r="G20" s="93"/>
      <c r="H20" s="93"/>
      <c r="I20" s="94"/>
    </row>
    <row r="21" spans="1:14" s="80" customFormat="1" ht="17.25" customHeight="1">
      <c r="A21" s="77"/>
      <c r="B21" s="79"/>
      <c r="C21" s="93"/>
      <c r="D21" s="93"/>
      <c r="E21" s="93"/>
      <c r="F21" s="93"/>
      <c r="G21" s="93"/>
      <c r="H21" s="93"/>
      <c r="I21" s="94"/>
    </row>
    <row r="22" spans="1:14" s="80" customFormat="1" ht="17.25" customHeight="1">
      <c r="A22" s="77"/>
      <c r="B22" s="89"/>
      <c r="C22" s="93"/>
      <c r="D22" s="93"/>
      <c r="E22" s="93"/>
      <c r="F22" s="93"/>
      <c r="G22" s="93"/>
      <c r="H22" s="93"/>
      <c r="I22" s="95" t="s">
        <v>4</v>
      </c>
      <c r="J22" s="95"/>
      <c r="K22" s="95"/>
      <c r="L22" s="95"/>
    </row>
    <row r="23" spans="1:14" s="80" customFormat="1" ht="26.25" customHeight="1">
      <c r="A23" s="77"/>
      <c r="B23" s="78"/>
      <c r="C23" s="93"/>
      <c r="D23" s="96"/>
      <c r="E23" s="96"/>
      <c r="I23" s="95" t="s">
        <v>127</v>
      </c>
      <c r="J23" s="95"/>
      <c r="K23" s="95"/>
      <c r="L23" s="95"/>
    </row>
    <row r="24" spans="1:14" s="80" customFormat="1" ht="27" customHeight="1">
      <c r="A24" s="77"/>
      <c r="C24" s="97"/>
      <c r="D24" s="97"/>
      <c r="E24" s="97"/>
      <c r="F24" s="97"/>
      <c r="G24" s="97"/>
      <c r="H24" s="97"/>
      <c r="M24" s="97"/>
      <c r="N24" s="97"/>
    </row>
    <row r="25" spans="1:14" s="80" customFormat="1" ht="17.25" customHeight="1">
      <c r="A25" s="77"/>
      <c r="C25" s="97"/>
      <c r="D25" s="97"/>
      <c r="E25" s="97"/>
      <c r="F25" s="97"/>
      <c r="G25" s="97"/>
      <c r="H25" s="97"/>
    </row>
    <row r="26" spans="1:14" s="80" customFormat="1" ht="17.25" customHeight="1">
      <c r="A26" s="77"/>
      <c r="B26" s="78"/>
      <c r="C26" s="93"/>
      <c r="D26" s="96"/>
      <c r="E26" s="96"/>
    </row>
    <row r="27" spans="1:14" s="80" customFormat="1" ht="17.25" customHeight="1">
      <c r="A27" s="77"/>
      <c r="B27" s="78"/>
      <c r="C27" s="93"/>
      <c r="D27" s="96"/>
      <c r="E27" s="96"/>
    </row>
  </sheetData>
  <sheetProtection selectLockedCells="1" selectUnlockedCells="1"/>
  <mergeCells count="12">
    <mergeCell ref="A5:N5"/>
    <mergeCell ref="A8:N8"/>
    <mergeCell ref="B9:I9"/>
    <mergeCell ref="B10:I10"/>
    <mergeCell ref="A16:N16"/>
    <mergeCell ref="A17:N17"/>
    <mergeCell ref="I22:L22"/>
    <mergeCell ref="I23:L23"/>
    <mergeCell ref="A11:N11"/>
    <mergeCell ref="B12:I12"/>
    <mergeCell ref="A14:N14"/>
    <mergeCell ref="A15:N15"/>
  </mergeCells>
  <phoneticPr fontId="13" type="noConversion"/>
  <pageMargins left="0.98425196850393704" right="0.98425196850393704" top="0.98425196850393704" bottom="0.98425196850393704" header="0.51181102362204722" footer="0.51181102362204722"/>
  <pageSetup paperSize="9" scale="98"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X86"/>
  <sheetViews>
    <sheetView tabSelected="1" view="pageBreakPreview" zoomScale="85" zoomScaleNormal="100" zoomScaleSheetLayoutView="85" workbookViewId="0">
      <selection activeCell="J102" sqref="J102"/>
    </sheetView>
  </sheetViews>
  <sheetFormatPr defaultRowHeight="16.5"/>
  <cols>
    <col min="1" max="1" width="5.140625" style="61" customWidth="1"/>
    <col min="2" max="2" width="36.5703125" style="24" customWidth="1"/>
    <col min="3" max="3" width="10.140625" style="56" customWidth="1"/>
    <col min="4" max="4" width="9.28515625" style="25" customWidth="1"/>
    <col min="5" max="5" width="9.42578125" style="25" customWidth="1"/>
    <col min="6" max="6" width="11.28515625" style="25" customWidth="1"/>
    <col min="7" max="7" width="9" style="25" customWidth="1"/>
    <col min="8" max="10" width="9.140625" style="25" customWidth="1"/>
    <col min="11" max="11" width="67.85546875" style="26" customWidth="1"/>
    <col min="12" max="12" width="8.85546875" style="15" customWidth="1"/>
    <col min="13" max="13" width="10.7109375" style="15" customWidth="1"/>
    <col min="14" max="14" width="10.140625" style="15" customWidth="1"/>
    <col min="15" max="15" width="11.7109375" style="15" bestFit="1" customWidth="1"/>
    <col min="16" max="16" width="10" style="15" bestFit="1" customWidth="1"/>
    <col min="17" max="17" width="11.5703125" style="15" bestFit="1" customWidth="1"/>
    <col min="18" max="19" width="11.7109375" style="15" bestFit="1" customWidth="1"/>
    <col min="20" max="23" width="9.140625" style="15"/>
    <col min="24" max="24" width="11.7109375" style="15" bestFit="1" customWidth="1"/>
    <col min="25" max="16384" width="9.140625" style="15"/>
  </cols>
  <sheetData>
    <row r="1" spans="1:24" s="4" customFormat="1" ht="15.75">
      <c r="A1" s="1"/>
      <c r="B1" s="2"/>
      <c r="C1" s="3"/>
    </row>
    <row r="2" spans="1:24" s="4" customFormat="1" ht="17.25" customHeight="1">
      <c r="A2" s="9"/>
      <c r="B2" s="5"/>
      <c r="C2" s="7"/>
      <c r="D2" s="7"/>
      <c r="E2" s="7"/>
      <c r="F2" s="7"/>
      <c r="G2" s="7"/>
      <c r="H2" s="7"/>
      <c r="I2" s="8"/>
      <c r="J2" s="6"/>
      <c r="K2" s="6"/>
      <c r="L2" s="6"/>
      <c r="M2" s="6"/>
      <c r="N2" s="6"/>
    </row>
    <row r="3" spans="1:24" s="14" customFormat="1" ht="18.75">
      <c r="A3" s="66" t="s">
        <v>5</v>
      </c>
      <c r="B3" s="66"/>
      <c r="C3" s="66"/>
      <c r="D3" s="66"/>
      <c r="E3" s="66"/>
      <c r="F3" s="66"/>
      <c r="G3" s="66"/>
      <c r="H3" s="66"/>
      <c r="I3" s="66"/>
      <c r="J3" s="66"/>
      <c r="K3" s="66"/>
    </row>
    <row r="4" spans="1:24" s="14" customFormat="1" ht="18.75">
      <c r="A4" s="67" t="s">
        <v>1</v>
      </c>
      <c r="B4" s="67"/>
      <c r="C4" s="67"/>
      <c r="D4" s="67"/>
      <c r="E4" s="67"/>
      <c r="F4" s="67"/>
      <c r="G4" s="67"/>
      <c r="H4" s="67"/>
      <c r="I4" s="67"/>
      <c r="J4" s="67"/>
      <c r="K4" s="67"/>
      <c r="M4" s="68"/>
      <c r="N4" s="68"/>
    </row>
    <row r="5" spans="1:24" ht="31.5" customHeight="1">
      <c r="A5" s="69" t="s">
        <v>6</v>
      </c>
      <c r="B5" s="69"/>
      <c r="C5" s="69"/>
      <c r="D5" s="69"/>
      <c r="E5" s="69"/>
      <c r="F5" s="69"/>
      <c r="G5" s="69"/>
      <c r="H5" s="69"/>
      <c r="I5" s="69"/>
      <c r="J5" s="69"/>
      <c r="K5" s="69"/>
      <c r="M5" s="68"/>
      <c r="N5" s="68"/>
      <c r="O5" s="16"/>
    </row>
    <row r="6" spans="1:24" ht="26.25" customHeight="1">
      <c r="A6" s="70" t="s">
        <v>7</v>
      </c>
      <c r="B6" s="70" t="s">
        <v>8</v>
      </c>
      <c r="C6" s="50" t="s">
        <v>9</v>
      </c>
      <c r="D6" s="70" t="s">
        <v>10</v>
      </c>
      <c r="E6" s="70"/>
      <c r="F6" s="70"/>
      <c r="G6" s="70"/>
      <c r="H6" s="70" t="s">
        <v>120</v>
      </c>
      <c r="I6" s="70"/>
      <c r="J6" s="70"/>
      <c r="K6" s="70" t="s">
        <v>11</v>
      </c>
      <c r="M6" s="68"/>
      <c r="N6" s="68"/>
    </row>
    <row r="7" spans="1:24" ht="27.75" customHeight="1">
      <c r="A7" s="70"/>
      <c r="B7" s="70"/>
      <c r="C7" s="50"/>
      <c r="D7" s="65">
        <v>2020</v>
      </c>
      <c r="E7" s="65">
        <v>2021</v>
      </c>
      <c r="F7" s="65">
        <v>2022</v>
      </c>
      <c r="G7" s="65">
        <v>2023</v>
      </c>
      <c r="H7" s="65">
        <v>2024</v>
      </c>
      <c r="I7" s="65">
        <v>2025</v>
      </c>
      <c r="J7" s="65">
        <v>2026</v>
      </c>
      <c r="K7" s="70"/>
      <c r="M7" s="68"/>
      <c r="N7" s="68"/>
    </row>
    <row r="8" spans="1:24" s="14" customFormat="1" ht="27" customHeight="1">
      <c r="A8" s="71" t="s">
        <v>12</v>
      </c>
      <c r="B8" s="71"/>
      <c r="C8" s="71"/>
      <c r="D8" s="71"/>
      <c r="E8" s="71"/>
      <c r="F8" s="71"/>
      <c r="G8" s="71"/>
      <c r="H8" s="71"/>
      <c r="I8" s="71"/>
      <c r="J8" s="71"/>
      <c r="K8" s="71"/>
    </row>
    <row r="9" spans="1:24" ht="78" customHeight="1">
      <c r="A9" s="32">
        <v>1</v>
      </c>
      <c r="B9" s="33" t="s">
        <v>13</v>
      </c>
      <c r="C9" s="51" t="s">
        <v>14</v>
      </c>
      <c r="D9" s="34">
        <v>423.25219956798901</v>
      </c>
      <c r="E9" s="34">
        <v>426.22212060664503</v>
      </c>
      <c r="F9" s="34">
        <v>428.44187935934309</v>
      </c>
      <c r="G9" s="34">
        <v>436.17436030724406</v>
      </c>
      <c r="H9" s="34">
        <v>440.65784660828035</v>
      </c>
      <c r="I9" s="34">
        <v>445.01241368743979</v>
      </c>
      <c r="J9" s="34">
        <v>449.44688866086614</v>
      </c>
      <c r="K9" s="57" t="s">
        <v>135</v>
      </c>
    </row>
    <row r="10" spans="1:24" ht="140.25" customHeight="1">
      <c r="A10" s="32">
        <v>2</v>
      </c>
      <c r="B10" s="33" t="s">
        <v>15</v>
      </c>
      <c r="C10" s="51" t="s">
        <v>16</v>
      </c>
      <c r="D10" s="34">
        <v>26.2</v>
      </c>
      <c r="E10" s="34">
        <v>26.642262895174706</v>
      </c>
      <c r="F10" s="34">
        <v>26.829244939775187</v>
      </c>
      <c r="G10" s="34">
        <v>27.083111837081859</v>
      </c>
      <c r="H10" s="34">
        <v>26.885878221488746</v>
      </c>
      <c r="I10" s="34">
        <v>26.851097674329466</v>
      </c>
      <c r="J10" s="34">
        <v>26.857274304390749</v>
      </c>
      <c r="K10" s="58" t="s">
        <v>136</v>
      </c>
    </row>
    <row r="11" spans="1:24" ht="74.25" customHeight="1">
      <c r="A11" s="32">
        <v>3</v>
      </c>
      <c r="B11" s="33" t="s">
        <v>17</v>
      </c>
      <c r="C11" s="51" t="s">
        <v>18</v>
      </c>
      <c r="D11" s="34">
        <v>25988.9</v>
      </c>
      <c r="E11" s="34">
        <v>29933.4</v>
      </c>
      <c r="F11" s="34">
        <v>37032.800000000003</v>
      </c>
      <c r="G11" s="34">
        <v>30036.9</v>
      </c>
      <c r="H11" s="34">
        <v>34384.421161113016</v>
      </c>
      <c r="I11" s="34">
        <v>37388.613410933191</v>
      </c>
      <c r="J11" s="34">
        <v>36084.343818593632</v>
      </c>
      <c r="K11" s="58" t="s">
        <v>121</v>
      </c>
      <c r="S11" s="15">
        <v>9878872.6920000017</v>
      </c>
    </row>
    <row r="12" spans="1:24" ht="227.25" customHeight="1">
      <c r="A12" s="32">
        <v>4</v>
      </c>
      <c r="B12" s="33" t="s">
        <v>19</v>
      </c>
      <c r="C12" s="51" t="s">
        <v>16</v>
      </c>
      <c r="D12" s="35">
        <v>78.317180100651768</v>
      </c>
      <c r="E12" s="35">
        <v>78.358594191898362</v>
      </c>
      <c r="F12" s="35">
        <v>79.423687831037043</v>
      </c>
      <c r="G12" s="35">
        <v>79.530591551852169</v>
      </c>
      <c r="H12" s="35">
        <v>79.555341984984736</v>
      </c>
      <c r="I12" s="35">
        <v>79.580092418117317</v>
      </c>
      <c r="J12" s="35">
        <v>79.604842851249899</v>
      </c>
      <c r="K12" s="58" t="s">
        <v>123</v>
      </c>
      <c r="S12" s="15">
        <v>9900.2000000000007</v>
      </c>
      <c r="X12" s="15">
        <v>0.90546546444078591</v>
      </c>
    </row>
    <row r="13" spans="1:24" ht="70.5" customHeight="1">
      <c r="A13" s="32">
        <v>5</v>
      </c>
      <c r="B13" s="33" t="s">
        <v>20</v>
      </c>
      <c r="C13" s="51" t="s">
        <v>21</v>
      </c>
      <c r="D13" s="36">
        <v>0</v>
      </c>
      <c r="E13" s="36">
        <v>0</v>
      </c>
      <c r="F13" s="36">
        <v>0</v>
      </c>
      <c r="G13" s="36">
        <v>0</v>
      </c>
      <c r="H13" s="36">
        <v>0</v>
      </c>
      <c r="I13" s="36">
        <v>0</v>
      </c>
      <c r="J13" s="36">
        <v>0</v>
      </c>
      <c r="K13" s="58" t="s">
        <v>22</v>
      </c>
    </row>
    <row r="14" spans="1:24" ht="137.25" customHeight="1">
      <c r="A14" s="32">
        <v>6</v>
      </c>
      <c r="B14" s="33" t="s">
        <v>23</v>
      </c>
      <c r="C14" s="51" t="s">
        <v>24</v>
      </c>
      <c r="D14" s="34">
        <v>33</v>
      </c>
      <c r="E14" s="34">
        <v>33</v>
      </c>
      <c r="F14" s="34">
        <v>32.53012048192771</v>
      </c>
      <c r="G14" s="34">
        <v>32.53</v>
      </c>
      <c r="H14" s="34">
        <v>23.543812379586573</v>
      </c>
      <c r="I14" s="34">
        <v>16.178905884269636</v>
      </c>
      <c r="J14" s="34">
        <v>16.040434358572771</v>
      </c>
      <c r="K14" s="58" t="s">
        <v>140</v>
      </c>
    </row>
    <row r="15" spans="1:24" ht="173.25" customHeight="1">
      <c r="A15" s="32">
        <v>7</v>
      </c>
      <c r="B15" s="33" t="s">
        <v>25</v>
      </c>
      <c r="C15" s="51" t="s">
        <v>24</v>
      </c>
      <c r="D15" s="36">
        <v>0</v>
      </c>
      <c r="E15" s="36">
        <v>0</v>
      </c>
      <c r="F15" s="36">
        <v>0</v>
      </c>
      <c r="G15" s="36">
        <v>0</v>
      </c>
      <c r="H15" s="36">
        <v>0</v>
      </c>
      <c r="I15" s="36">
        <v>0</v>
      </c>
      <c r="J15" s="36">
        <v>0</v>
      </c>
      <c r="K15" s="59"/>
      <c r="T15" s="15">
        <v>0.33947539562107087</v>
      </c>
    </row>
    <row r="16" spans="1:24" ht="54.75" customHeight="1">
      <c r="A16" s="32">
        <v>8</v>
      </c>
      <c r="B16" s="33" t="s">
        <v>26</v>
      </c>
      <c r="C16" s="51"/>
      <c r="D16" s="37"/>
      <c r="E16" s="37"/>
      <c r="F16" s="37"/>
      <c r="G16" s="37"/>
      <c r="H16" s="37"/>
      <c r="I16" s="37"/>
      <c r="J16" s="37"/>
      <c r="K16" s="28"/>
    </row>
    <row r="17" spans="1:15" ht="60" customHeight="1">
      <c r="A17" s="38" t="s">
        <v>27</v>
      </c>
      <c r="B17" s="33" t="s">
        <v>28</v>
      </c>
      <c r="C17" s="51" t="s">
        <v>18</v>
      </c>
      <c r="D17" s="34">
        <v>37645.699999999997</v>
      </c>
      <c r="E17" s="34">
        <v>41166.6</v>
      </c>
      <c r="F17" s="34">
        <v>45992.5</v>
      </c>
      <c r="G17" s="39">
        <v>52694</v>
      </c>
      <c r="H17" s="39">
        <v>55188</v>
      </c>
      <c r="I17" s="39">
        <v>58616</v>
      </c>
      <c r="J17" s="39">
        <v>62377</v>
      </c>
      <c r="K17" s="72"/>
    </row>
    <row r="18" spans="1:15" ht="60" customHeight="1">
      <c r="A18" s="38" t="s">
        <v>29</v>
      </c>
      <c r="B18" s="33" t="s">
        <v>30</v>
      </c>
      <c r="C18" s="51" t="s">
        <v>18</v>
      </c>
      <c r="D18" s="34">
        <v>23831.7</v>
      </c>
      <c r="E18" s="34">
        <v>26858</v>
      </c>
      <c r="F18" s="34">
        <v>31161.599999999999</v>
      </c>
      <c r="G18" s="39">
        <v>36981</v>
      </c>
      <c r="H18" s="39">
        <v>40010.71</v>
      </c>
      <c r="I18" s="39">
        <v>41611.138400000003</v>
      </c>
      <c r="J18" s="39">
        <v>43275.583936000003</v>
      </c>
      <c r="K18" s="72"/>
    </row>
    <row r="19" spans="1:15" ht="53.25" customHeight="1">
      <c r="A19" s="38" t="s">
        <v>31</v>
      </c>
      <c r="B19" s="33" t="s">
        <v>32</v>
      </c>
      <c r="C19" s="51" t="s">
        <v>18</v>
      </c>
      <c r="D19" s="34">
        <v>28677.9</v>
      </c>
      <c r="E19" s="34">
        <v>33172.5</v>
      </c>
      <c r="F19" s="34">
        <v>37574.5</v>
      </c>
      <c r="G19" s="39">
        <v>44150.9</v>
      </c>
      <c r="H19" s="39">
        <v>46137.690499999997</v>
      </c>
      <c r="I19" s="39">
        <v>47983.198120000001</v>
      </c>
      <c r="J19" s="39">
        <v>49902.526044800004</v>
      </c>
      <c r="K19" s="72"/>
    </row>
    <row r="20" spans="1:15" ht="54.75" customHeight="1">
      <c r="A20" s="38" t="s">
        <v>33</v>
      </c>
      <c r="B20" s="33" t="s">
        <v>34</v>
      </c>
      <c r="C20" s="51" t="s">
        <v>18</v>
      </c>
      <c r="D20" s="34">
        <v>30821</v>
      </c>
      <c r="E20" s="34">
        <v>36459</v>
      </c>
      <c r="F20" s="34">
        <v>41101.800000000003</v>
      </c>
      <c r="G20" s="39">
        <v>48487.88</v>
      </c>
      <c r="H20" s="39">
        <v>50669.834599999995</v>
      </c>
      <c r="I20" s="39">
        <v>52696.627983999999</v>
      </c>
      <c r="J20" s="39">
        <v>54804.493103360001</v>
      </c>
      <c r="K20" s="72"/>
    </row>
    <row r="21" spans="1:15" ht="53.25" customHeight="1">
      <c r="A21" s="38" t="s">
        <v>35</v>
      </c>
      <c r="B21" s="33" t="s">
        <v>36</v>
      </c>
      <c r="C21" s="51" t="s">
        <v>18</v>
      </c>
      <c r="D21" s="34">
        <v>30741.200000000001</v>
      </c>
      <c r="E21" s="34">
        <v>33806.400000000001</v>
      </c>
      <c r="F21" s="34">
        <v>38337.9</v>
      </c>
      <c r="G21" s="39">
        <v>42942.3</v>
      </c>
      <c r="H21" s="39">
        <v>44874.703500000003</v>
      </c>
      <c r="I21" s="39">
        <v>46669.691640000005</v>
      </c>
      <c r="J21" s="39">
        <v>48536.479305600005</v>
      </c>
      <c r="K21" s="72"/>
    </row>
    <row r="22" spans="1:15" ht="59.25" customHeight="1">
      <c r="A22" s="38" t="s">
        <v>37</v>
      </c>
      <c r="B22" s="33" t="s">
        <v>38</v>
      </c>
      <c r="C22" s="51" t="s">
        <v>18</v>
      </c>
      <c r="D22" s="34">
        <v>30031.599999999999</v>
      </c>
      <c r="E22" s="34">
        <v>26107.4</v>
      </c>
      <c r="F22" s="34">
        <v>31241.4</v>
      </c>
      <c r="G22" s="39">
        <v>35426.300000000003</v>
      </c>
      <c r="H22" s="39">
        <v>37020.483500000002</v>
      </c>
      <c r="I22" s="39">
        <v>38501.302840000004</v>
      </c>
      <c r="J22" s="39">
        <v>40041.354953600006</v>
      </c>
      <c r="K22" s="72"/>
    </row>
    <row r="23" spans="1:15" s="14" customFormat="1" ht="27" customHeight="1">
      <c r="A23" s="71" t="s">
        <v>39</v>
      </c>
      <c r="B23" s="71"/>
      <c r="C23" s="71"/>
      <c r="D23" s="71"/>
      <c r="E23" s="71"/>
      <c r="F23" s="71"/>
      <c r="G23" s="71"/>
      <c r="H23" s="71"/>
      <c r="I23" s="71"/>
      <c r="J23" s="71"/>
      <c r="K23" s="71"/>
    </row>
    <row r="24" spans="1:15" ht="167.25" customHeight="1">
      <c r="A24" s="32">
        <v>9</v>
      </c>
      <c r="B24" s="33" t="s">
        <v>40</v>
      </c>
      <c r="C24" s="51" t="s">
        <v>24</v>
      </c>
      <c r="D24" s="34">
        <v>102.3</v>
      </c>
      <c r="E24" s="34">
        <v>103.2</v>
      </c>
      <c r="F24" s="34">
        <v>103.6</v>
      </c>
      <c r="G24" s="34">
        <v>97.136507936507925</v>
      </c>
      <c r="H24" s="34">
        <v>100</v>
      </c>
      <c r="I24" s="34">
        <v>100</v>
      </c>
      <c r="J24" s="34">
        <v>100</v>
      </c>
      <c r="K24" s="58" t="s">
        <v>130</v>
      </c>
    </row>
    <row r="25" spans="1:15" ht="119.25" customHeight="1">
      <c r="A25" s="32">
        <v>10</v>
      </c>
      <c r="B25" s="33" t="s">
        <v>41</v>
      </c>
      <c r="C25" s="51" t="s">
        <v>24</v>
      </c>
      <c r="D25" s="34">
        <v>23.6</v>
      </c>
      <c r="E25" s="34">
        <v>20.528937381404173</v>
      </c>
      <c r="F25" s="34">
        <v>0</v>
      </c>
      <c r="G25" s="34">
        <v>0</v>
      </c>
      <c r="H25" s="34">
        <v>0</v>
      </c>
      <c r="I25" s="34">
        <v>0</v>
      </c>
      <c r="J25" s="34">
        <v>0</v>
      </c>
      <c r="K25" s="57" t="s">
        <v>145</v>
      </c>
    </row>
    <row r="26" spans="1:15" ht="153" customHeight="1">
      <c r="A26" s="32">
        <v>11</v>
      </c>
      <c r="B26" s="33" t="s">
        <v>42</v>
      </c>
      <c r="C26" s="51" t="s">
        <v>24</v>
      </c>
      <c r="D26" s="36">
        <v>0</v>
      </c>
      <c r="E26" s="36">
        <v>0</v>
      </c>
      <c r="F26" s="36">
        <v>0</v>
      </c>
      <c r="G26" s="36">
        <v>0</v>
      </c>
      <c r="H26" s="36">
        <v>13.75</v>
      </c>
      <c r="I26" s="36">
        <v>21.25</v>
      </c>
      <c r="J26" s="36">
        <v>28.75</v>
      </c>
      <c r="K26" s="58" t="s">
        <v>138</v>
      </c>
    </row>
    <row r="27" spans="1:15" ht="42" customHeight="1">
      <c r="A27" s="71" t="s">
        <v>43</v>
      </c>
      <c r="B27" s="71"/>
      <c r="C27" s="71"/>
      <c r="D27" s="71"/>
      <c r="E27" s="71"/>
      <c r="F27" s="71"/>
      <c r="G27" s="71"/>
      <c r="H27" s="71"/>
      <c r="I27" s="71"/>
      <c r="J27" s="71"/>
      <c r="K27" s="71"/>
    </row>
    <row r="28" spans="1:15" ht="186.75" customHeight="1">
      <c r="A28" s="32">
        <v>13</v>
      </c>
      <c r="B28" s="33" t="s">
        <v>44</v>
      </c>
      <c r="C28" s="51" t="s">
        <v>24</v>
      </c>
      <c r="D28" s="36">
        <v>0</v>
      </c>
      <c r="E28" s="36">
        <v>0.2</v>
      </c>
      <c r="F28" s="36">
        <v>0.28000000000000003</v>
      </c>
      <c r="G28" s="36">
        <v>0.2</v>
      </c>
      <c r="H28" s="36">
        <v>0.2</v>
      </c>
      <c r="I28" s="36">
        <v>0.2</v>
      </c>
      <c r="J28" s="36">
        <v>0.2</v>
      </c>
      <c r="K28" s="27" t="s">
        <v>131</v>
      </c>
      <c r="L28" s="17"/>
      <c r="M28" s="17"/>
      <c r="N28" s="17"/>
      <c r="O28" s="17"/>
    </row>
    <row r="29" spans="1:15" ht="178.5" customHeight="1">
      <c r="A29" s="32">
        <v>14</v>
      </c>
      <c r="B29" s="33" t="s">
        <v>45</v>
      </c>
      <c r="C29" s="51" t="s">
        <v>24</v>
      </c>
      <c r="D29" s="35">
        <v>93.75</v>
      </c>
      <c r="E29" s="35">
        <v>91.57</v>
      </c>
      <c r="F29" s="35">
        <v>94.62</v>
      </c>
      <c r="G29" s="62">
        <v>87.93</v>
      </c>
      <c r="H29" s="62">
        <v>87.93</v>
      </c>
      <c r="I29" s="62">
        <v>92.61363636363636</v>
      </c>
      <c r="J29" s="62">
        <v>92.61363636363636</v>
      </c>
      <c r="K29" s="27" t="s">
        <v>159</v>
      </c>
    </row>
    <row r="30" spans="1:15" ht="187.5" customHeight="1">
      <c r="A30" s="32">
        <v>15</v>
      </c>
      <c r="B30" s="33" t="s">
        <v>46</v>
      </c>
      <c r="C30" s="51" t="s">
        <v>24</v>
      </c>
      <c r="D30" s="36">
        <v>0</v>
      </c>
      <c r="E30" s="36">
        <v>23.3</v>
      </c>
      <c r="F30" s="36">
        <v>23.3</v>
      </c>
      <c r="G30" s="62">
        <f>16/44*100</f>
        <v>36.363636363636367</v>
      </c>
      <c r="H30" s="62">
        <f>16/44*100</f>
        <v>36.363636363636367</v>
      </c>
      <c r="I30" s="62">
        <f>(16-3)/44*100</f>
        <v>29.545454545454547</v>
      </c>
      <c r="J30" s="62">
        <f>(16-3)/44*100</f>
        <v>29.545454545454547</v>
      </c>
      <c r="K30" s="27" t="s">
        <v>158</v>
      </c>
      <c r="L30" s="18"/>
      <c r="M30" s="18"/>
      <c r="N30" s="18"/>
      <c r="O30" s="18"/>
    </row>
    <row r="31" spans="1:15" ht="210.75" customHeight="1">
      <c r="A31" s="32">
        <v>16</v>
      </c>
      <c r="B31" s="33" t="s">
        <v>47</v>
      </c>
      <c r="C31" s="51" t="s">
        <v>16</v>
      </c>
      <c r="D31" s="34">
        <v>83</v>
      </c>
      <c r="E31" s="34">
        <v>80.7</v>
      </c>
      <c r="F31" s="34">
        <v>89.2</v>
      </c>
      <c r="G31" s="34">
        <v>90.147449449775024</v>
      </c>
      <c r="H31" s="39">
        <v>89.870683836829457</v>
      </c>
      <c r="I31" s="39">
        <v>89.667212806532191</v>
      </c>
      <c r="J31" s="39">
        <v>89.832468335708711</v>
      </c>
      <c r="K31" s="58" t="s">
        <v>132</v>
      </c>
    </row>
    <row r="32" spans="1:15" ht="169.5" customHeight="1">
      <c r="A32" s="32">
        <v>17</v>
      </c>
      <c r="B32" s="33" t="s">
        <v>48</v>
      </c>
      <c r="C32" s="51" t="s">
        <v>16</v>
      </c>
      <c r="D32" s="35">
        <v>28.16</v>
      </c>
      <c r="E32" s="35">
        <v>28.2</v>
      </c>
      <c r="F32" s="35">
        <v>32.479999999999997</v>
      </c>
      <c r="G32" s="35">
        <v>27.45</v>
      </c>
      <c r="H32" s="35">
        <v>27.758429848006262</v>
      </c>
      <c r="I32" s="35">
        <v>28.127098385753808</v>
      </c>
      <c r="J32" s="35">
        <v>28.042057708338934</v>
      </c>
      <c r="K32" s="58" t="s">
        <v>133</v>
      </c>
    </row>
    <row r="33" spans="1:11" s="18" customFormat="1" ht="121.5" customHeight="1">
      <c r="A33" s="40">
        <v>18</v>
      </c>
      <c r="B33" s="41" t="s">
        <v>49</v>
      </c>
      <c r="C33" s="52" t="s">
        <v>50</v>
      </c>
      <c r="D33" s="35">
        <v>18.28</v>
      </c>
      <c r="E33" s="35">
        <v>17.2</v>
      </c>
      <c r="F33" s="35">
        <v>15.6</v>
      </c>
      <c r="G33" s="35">
        <v>17.7</v>
      </c>
      <c r="H33" s="35">
        <v>21.858000000000001</v>
      </c>
      <c r="I33" s="35">
        <v>21.745999999999999</v>
      </c>
      <c r="J33" s="35">
        <v>21.771999999999998</v>
      </c>
      <c r="K33" s="58" t="s">
        <v>134</v>
      </c>
    </row>
    <row r="34" spans="1:11" ht="138.75" customHeight="1">
      <c r="A34" s="32">
        <v>19</v>
      </c>
      <c r="B34" s="33" t="s">
        <v>51</v>
      </c>
      <c r="C34" s="51" t="s">
        <v>52</v>
      </c>
      <c r="D34" s="34">
        <v>81.284687032479127</v>
      </c>
      <c r="E34" s="34">
        <v>83.866160280755736</v>
      </c>
      <c r="F34" s="34">
        <v>85.357236637941327</v>
      </c>
      <c r="G34" s="34">
        <v>82.736774695240484</v>
      </c>
      <c r="H34" s="34">
        <v>83.079843560597396</v>
      </c>
      <c r="I34" s="34">
        <v>83.114150447133085</v>
      </c>
      <c r="J34" s="34">
        <v>83.196486974818754</v>
      </c>
      <c r="K34" s="57" t="s">
        <v>144</v>
      </c>
    </row>
    <row r="35" spans="1:11" ht="27" customHeight="1">
      <c r="A35" s="71" t="s">
        <v>53</v>
      </c>
      <c r="B35" s="71"/>
      <c r="C35" s="71"/>
      <c r="D35" s="71"/>
      <c r="E35" s="71"/>
      <c r="F35" s="71"/>
      <c r="G35" s="71"/>
      <c r="H35" s="71"/>
      <c r="I35" s="71"/>
      <c r="J35" s="71"/>
      <c r="K35" s="71"/>
    </row>
    <row r="36" spans="1:11" ht="66">
      <c r="A36" s="32">
        <v>20</v>
      </c>
      <c r="B36" s="33" t="s">
        <v>54</v>
      </c>
      <c r="C36" s="51"/>
      <c r="D36" s="37"/>
      <c r="E36" s="37"/>
      <c r="F36" s="37"/>
      <c r="G36" s="37"/>
      <c r="H36" s="37"/>
      <c r="I36" s="37"/>
      <c r="J36" s="37"/>
      <c r="K36" s="73" t="s">
        <v>154</v>
      </c>
    </row>
    <row r="37" spans="1:11" ht="33">
      <c r="A37" s="32"/>
      <c r="B37" s="33" t="s">
        <v>104</v>
      </c>
      <c r="C37" s="51" t="s">
        <v>16</v>
      </c>
      <c r="D37" s="34">
        <v>66.7</v>
      </c>
      <c r="E37" s="34">
        <v>66.7</v>
      </c>
      <c r="F37" s="34">
        <v>66.7</v>
      </c>
      <c r="G37" s="34">
        <v>66.7</v>
      </c>
      <c r="H37" s="34">
        <v>66.7</v>
      </c>
      <c r="I37" s="34">
        <v>66.7</v>
      </c>
      <c r="J37" s="34">
        <v>66.7</v>
      </c>
      <c r="K37" s="73"/>
    </row>
    <row r="38" spans="1:11">
      <c r="A38" s="32"/>
      <c r="B38" s="33" t="s">
        <v>105</v>
      </c>
      <c r="C38" s="51" t="s">
        <v>16</v>
      </c>
      <c r="D38" s="34">
        <v>90</v>
      </c>
      <c r="E38" s="34">
        <v>90</v>
      </c>
      <c r="F38" s="34">
        <v>90</v>
      </c>
      <c r="G38" s="34">
        <v>90</v>
      </c>
      <c r="H38" s="34">
        <v>90</v>
      </c>
      <c r="I38" s="34">
        <v>90</v>
      </c>
      <c r="J38" s="34">
        <v>90</v>
      </c>
      <c r="K38" s="73"/>
    </row>
    <row r="39" spans="1:11">
      <c r="A39" s="32"/>
      <c r="B39" s="33" t="s">
        <v>106</v>
      </c>
      <c r="C39" s="51" t="s">
        <v>16</v>
      </c>
      <c r="D39" s="36">
        <v>20</v>
      </c>
      <c r="E39" s="36">
        <v>20</v>
      </c>
      <c r="F39" s="36">
        <v>20</v>
      </c>
      <c r="G39" s="36">
        <v>20</v>
      </c>
      <c r="H39" s="36">
        <v>20</v>
      </c>
      <c r="I39" s="36">
        <v>20</v>
      </c>
      <c r="J39" s="36">
        <v>20</v>
      </c>
      <c r="K39" s="73"/>
    </row>
    <row r="40" spans="1:11" ht="121.5" customHeight="1">
      <c r="A40" s="32">
        <v>21</v>
      </c>
      <c r="B40" s="33" t="s">
        <v>55</v>
      </c>
      <c r="C40" s="51" t="s">
        <v>16</v>
      </c>
      <c r="D40" s="36">
        <v>0</v>
      </c>
      <c r="E40" s="36">
        <v>0</v>
      </c>
      <c r="F40" s="36">
        <v>0</v>
      </c>
      <c r="G40" s="36">
        <v>0</v>
      </c>
      <c r="H40" s="36">
        <v>0</v>
      </c>
      <c r="I40" s="36">
        <v>0</v>
      </c>
      <c r="J40" s="36">
        <v>0</v>
      </c>
      <c r="K40" s="64"/>
    </row>
    <row r="41" spans="1:11" ht="177" customHeight="1">
      <c r="A41" s="32">
        <v>22</v>
      </c>
      <c r="B41" s="33" t="s">
        <v>56</v>
      </c>
      <c r="C41" s="51" t="s">
        <v>16</v>
      </c>
      <c r="D41" s="34">
        <v>47.7</v>
      </c>
      <c r="E41" s="34">
        <v>43.2</v>
      </c>
      <c r="F41" s="34">
        <v>38.636363636363633</v>
      </c>
      <c r="G41" s="34">
        <v>34.090909090909086</v>
      </c>
      <c r="H41" s="34">
        <v>31.818181818181817</v>
      </c>
      <c r="I41" s="34">
        <v>29.545454545454547</v>
      </c>
      <c r="J41" s="34">
        <v>27.27272727272727</v>
      </c>
      <c r="K41" s="58" t="s">
        <v>141</v>
      </c>
    </row>
    <row r="42" spans="1:11" ht="27" customHeight="1">
      <c r="A42" s="71" t="s">
        <v>57</v>
      </c>
      <c r="B42" s="71"/>
      <c r="C42" s="71"/>
      <c r="D42" s="71"/>
      <c r="E42" s="71"/>
      <c r="F42" s="71"/>
      <c r="G42" s="71"/>
      <c r="H42" s="71"/>
      <c r="I42" s="71"/>
      <c r="J42" s="71"/>
      <c r="K42" s="71"/>
    </row>
    <row r="43" spans="1:11" ht="97.5" customHeight="1">
      <c r="A43" s="32">
        <v>23</v>
      </c>
      <c r="B43" s="33" t="s">
        <v>58</v>
      </c>
      <c r="C43" s="51"/>
      <c r="D43" s="34">
        <v>39.977824746197285</v>
      </c>
      <c r="E43" s="34">
        <v>43.515661556973022</v>
      </c>
      <c r="F43" s="34">
        <v>47.3</v>
      </c>
      <c r="G43" s="34">
        <v>51.320292698294502</v>
      </c>
      <c r="H43" s="34">
        <v>51.3</v>
      </c>
      <c r="I43" s="34">
        <v>52</v>
      </c>
      <c r="J43" s="34">
        <v>53</v>
      </c>
      <c r="K43" s="58" t="s">
        <v>129</v>
      </c>
    </row>
    <row r="44" spans="1:11" ht="171" customHeight="1">
      <c r="A44" s="32" t="s">
        <v>59</v>
      </c>
      <c r="B44" s="33" t="s">
        <v>60</v>
      </c>
      <c r="C44" s="51" t="s">
        <v>16</v>
      </c>
      <c r="D44" s="34">
        <v>51.6</v>
      </c>
      <c r="E44" s="34">
        <v>40.200000000000003</v>
      </c>
      <c r="F44" s="34">
        <v>83.262158956109133</v>
      </c>
      <c r="G44" s="34">
        <v>76.816431847968545</v>
      </c>
      <c r="H44" s="34">
        <v>77.817824377457399</v>
      </c>
      <c r="I44" s="34">
        <v>78.022608125819133</v>
      </c>
      <c r="J44" s="34">
        <v>78.841743119266056</v>
      </c>
      <c r="K44" s="58" t="s">
        <v>155</v>
      </c>
    </row>
    <row r="45" spans="1:11" ht="34.5" customHeight="1">
      <c r="A45" s="71" t="s">
        <v>61</v>
      </c>
      <c r="B45" s="71"/>
      <c r="C45" s="71"/>
      <c r="D45" s="71"/>
      <c r="E45" s="71"/>
      <c r="F45" s="71"/>
      <c r="G45" s="71"/>
      <c r="H45" s="71"/>
      <c r="I45" s="71"/>
      <c r="J45" s="71"/>
      <c r="K45" s="71"/>
    </row>
    <row r="46" spans="1:11" ht="78.75" customHeight="1">
      <c r="A46" s="32">
        <v>24</v>
      </c>
      <c r="B46" s="33" t="s">
        <v>62</v>
      </c>
      <c r="C46" s="51" t="s">
        <v>63</v>
      </c>
      <c r="D46" s="34">
        <v>31.9</v>
      </c>
      <c r="E46" s="34">
        <v>32.6</v>
      </c>
      <c r="F46" s="34">
        <v>33</v>
      </c>
      <c r="G46" s="34">
        <v>34</v>
      </c>
      <c r="H46" s="34">
        <v>34.612305227249266</v>
      </c>
      <c r="I46" s="34">
        <v>35.22486485542634</v>
      </c>
      <c r="J46" s="34">
        <v>35.698362295486262</v>
      </c>
      <c r="K46" s="74" t="s">
        <v>146</v>
      </c>
    </row>
    <row r="47" spans="1:11" ht="40.5" customHeight="1">
      <c r="A47" s="32"/>
      <c r="B47" s="33" t="s">
        <v>64</v>
      </c>
      <c r="C47" s="51" t="s">
        <v>63</v>
      </c>
      <c r="D47" s="35">
        <v>0.57999999999999996</v>
      </c>
      <c r="E47" s="35">
        <v>0.32</v>
      </c>
      <c r="F47" s="35">
        <v>0.54</v>
      </c>
      <c r="G47" s="35">
        <v>0.52</v>
      </c>
      <c r="H47" s="35">
        <v>0.37787701820680175</v>
      </c>
      <c r="I47" s="35">
        <v>0.34663426791709201</v>
      </c>
      <c r="J47" s="35">
        <v>0.17490008832454459</v>
      </c>
      <c r="K47" s="74"/>
    </row>
    <row r="48" spans="1:11" ht="81.75" customHeight="1">
      <c r="A48" s="32">
        <v>25</v>
      </c>
      <c r="B48" s="33" t="s">
        <v>65</v>
      </c>
      <c r="C48" s="51" t="s">
        <v>66</v>
      </c>
      <c r="D48" s="42">
        <v>0.10967227941632629</v>
      </c>
      <c r="E48" s="42">
        <v>0.16083925378986755</v>
      </c>
      <c r="F48" s="42">
        <v>0.3342947475368635</v>
      </c>
      <c r="G48" s="42">
        <v>0.11383966087135147</v>
      </c>
      <c r="H48" s="42">
        <v>5.0738577808313288</v>
      </c>
      <c r="I48" s="42">
        <v>9.6710960748868674E-2</v>
      </c>
      <c r="J48" s="42">
        <v>0</v>
      </c>
      <c r="K48" s="75" t="s">
        <v>124</v>
      </c>
    </row>
    <row r="49" spans="1:20" ht="30" customHeight="1">
      <c r="A49" s="32"/>
      <c r="B49" s="33" t="s">
        <v>67</v>
      </c>
      <c r="C49" s="51"/>
      <c r="D49" s="43"/>
      <c r="E49" s="43"/>
      <c r="F49" s="43"/>
      <c r="G49" s="43"/>
      <c r="H49" s="43"/>
      <c r="I49" s="43"/>
      <c r="J49" s="43"/>
      <c r="K49" s="75"/>
    </row>
    <row r="50" spans="1:20" ht="96.75" customHeight="1">
      <c r="A50" s="32"/>
      <c r="B50" s="33" t="s">
        <v>68</v>
      </c>
      <c r="C50" s="51" t="s">
        <v>66</v>
      </c>
      <c r="D50" s="42">
        <v>3.0359131084968342E-3</v>
      </c>
      <c r="E50" s="42">
        <v>0.14208763383333223</v>
      </c>
      <c r="F50" s="42">
        <v>0.23606005106747058</v>
      </c>
      <c r="G50" s="42">
        <v>1.3758002441264501E-2</v>
      </c>
      <c r="H50" s="42">
        <v>5.0738577808313288</v>
      </c>
      <c r="I50" s="42">
        <v>9.6710960748868674E-2</v>
      </c>
      <c r="J50" s="42">
        <v>0</v>
      </c>
      <c r="K50" s="75"/>
      <c r="T50" s="15">
        <v>2.1909999999999998</v>
      </c>
    </row>
    <row r="51" spans="1:20" ht="183.75" customHeight="1">
      <c r="A51" s="32">
        <v>26</v>
      </c>
      <c r="B51" s="33" t="s">
        <v>69</v>
      </c>
      <c r="C51" s="51"/>
      <c r="D51" s="37"/>
      <c r="E51" s="37"/>
      <c r="F51" s="37"/>
      <c r="G51" s="37"/>
      <c r="H51" s="37"/>
      <c r="I51" s="37"/>
      <c r="J51" s="37"/>
      <c r="K51" s="27" t="s">
        <v>148</v>
      </c>
    </row>
    <row r="52" spans="1:20" ht="45.75" customHeight="1">
      <c r="A52" s="32"/>
      <c r="B52" s="33" t="s">
        <v>107</v>
      </c>
      <c r="C52" s="51" t="s">
        <v>70</v>
      </c>
      <c r="D52" s="44">
        <v>25473</v>
      </c>
      <c r="E52" s="44">
        <v>10962</v>
      </c>
      <c r="F52" s="44">
        <v>10962</v>
      </c>
      <c r="G52" s="44">
        <v>10962</v>
      </c>
      <c r="H52" s="44" t="s">
        <v>71</v>
      </c>
      <c r="I52" s="44" t="s">
        <v>71</v>
      </c>
      <c r="J52" s="44" t="s">
        <v>71</v>
      </c>
      <c r="K52" s="12"/>
    </row>
    <row r="53" spans="1:20" ht="51" customHeight="1">
      <c r="A53" s="32"/>
      <c r="B53" s="33" t="s">
        <v>108</v>
      </c>
      <c r="C53" s="51" t="s">
        <v>70</v>
      </c>
      <c r="D53" s="44">
        <v>31172</v>
      </c>
      <c r="E53" s="44">
        <v>17744</v>
      </c>
      <c r="F53" s="44">
        <v>16037</v>
      </c>
      <c r="G53" s="44">
        <v>6190</v>
      </c>
      <c r="H53" s="44" t="s">
        <v>71</v>
      </c>
      <c r="I53" s="44" t="s">
        <v>71</v>
      </c>
      <c r="J53" s="44" t="s">
        <v>71</v>
      </c>
      <c r="K53" s="12"/>
    </row>
    <row r="54" spans="1:20" ht="24.75" customHeight="1">
      <c r="A54" s="71" t="s">
        <v>72</v>
      </c>
      <c r="B54" s="71"/>
      <c r="C54" s="71"/>
      <c r="D54" s="71"/>
      <c r="E54" s="71"/>
      <c r="F54" s="71"/>
      <c r="G54" s="71"/>
      <c r="H54" s="71"/>
      <c r="I54" s="71"/>
      <c r="J54" s="71"/>
      <c r="K54" s="71"/>
    </row>
    <row r="55" spans="1:20" ht="300" customHeight="1">
      <c r="A55" s="32">
        <v>27</v>
      </c>
      <c r="B55" s="33" t="s">
        <v>73</v>
      </c>
      <c r="C55" s="51" t="s">
        <v>24</v>
      </c>
      <c r="D55" s="36">
        <v>91.6</v>
      </c>
      <c r="E55" s="36">
        <v>88.5</v>
      </c>
      <c r="F55" s="36">
        <v>88.1</v>
      </c>
      <c r="G55" s="36">
        <v>99.3</v>
      </c>
      <c r="H55" s="36">
        <v>100</v>
      </c>
      <c r="I55" s="36">
        <v>100</v>
      </c>
      <c r="J55" s="36">
        <v>100</v>
      </c>
      <c r="K55" s="27" t="s">
        <v>128</v>
      </c>
    </row>
    <row r="56" spans="1:20" ht="396.75" customHeight="1">
      <c r="A56" s="32">
        <v>28</v>
      </c>
      <c r="B56" s="33" t="s">
        <v>74</v>
      </c>
      <c r="C56" s="51" t="s">
        <v>16</v>
      </c>
      <c r="D56" s="36">
        <v>94.6</v>
      </c>
      <c r="E56" s="36">
        <v>94.4</v>
      </c>
      <c r="F56" s="36">
        <v>94.4</v>
      </c>
      <c r="G56" s="34">
        <v>94.117647058823522</v>
      </c>
      <c r="H56" s="34">
        <v>94.117647058823522</v>
      </c>
      <c r="I56" s="34">
        <v>94.117647058823522</v>
      </c>
      <c r="J56" s="34">
        <v>94.117647058823522</v>
      </c>
      <c r="K56" s="27" t="s">
        <v>142</v>
      </c>
    </row>
    <row r="57" spans="1:20" ht="92.25" customHeight="1">
      <c r="A57" s="32">
        <v>29</v>
      </c>
      <c r="B57" s="33" t="s">
        <v>75</v>
      </c>
      <c r="C57" s="51" t="s">
        <v>24</v>
      </c>
      <c r="D57" s="36">
        <v>100</v>
      </c>
      <c r="E57" s="36">
        <v>100</v>
      </c>
      <c r="F57" s="36">
        <v>100</v>
      </c>
      <c r="G57" s="36">
        <v>100</v>
      </c>
      <c r="H57" s="36">
        <v>100</v>
      </c>
      <c r="I57" s="36">
        <v>100</v>
      </c>
      <c r="J57" s="36">
        <v>100</v>
      </c>
      <c r="K57" s="27" t="s">
        <v>76</v>
      </c>
    </row>
    <row r="58" spans="1:20" ht="141" customHeight="1">
      <c r="A58" s="32">
        <v>30</v>
      </c>
      <c r="B58" s="33" t="s">
        <v>77</v>
      </c>
      <c r="C58" s="51" t="s">
        <v>24</v>
      </c>
      <c r="D58" s="34">
        <v>3.83</v>
      </c>
      <c r="E58" s="34">
        <v>3.6016949152542375</v>
      </c>
      <c r="F58" s="34">
        <v>5.9838575006957972</v>
      </c>
      <c r="G58" s="34">
        <v>10.79894644424934</v>
      </c>
      <c r="H58" s="34">
        <v>4.5482295482295481</v>
      </c>
      <c r="I58" s="34">
        <v>3.9682539682539679</v>
      </c>
      <c r="J58" s="34">
        <v>3.9802631578947367</v>
      </c>
      <c r="K58" s="27" t="s">
        <v>157</v>
      </c>
    </row>
    <row r="59" spans="1:20" ht="35.25" customHeight="1">
      <c r="A59" s="71" t="s">
        <v>78</v>
      </c>
      <c r="B59" s="71"/>
      <c r="C59" s="71"/>
      <c r="D59" s="71"/>
      <c r="E59" s="71"/>
      <c r="F59" s="71"/>
      <c r="G59" s="71"/>
      <c r="H59" s="71"/>
      <c r="I59" s="71"/>
      <c r="J59" s="71"/>
      <c r="K59" s="71"/>
    </row>
    <row r="60" spans="1:20" ht="156.75" customHeight="1">
      <c r="A60" s="32">
        <v>31</v>
      </c>
      <c r="B60" s="33" t="s">
        <v>79</v>
      </c>
      <c r="C60" s="51" t="s">
        <v>24</v>
      </c>
      <c r="D60" s="34">
        <v>41.4</v>
      </c>
      <c r="E60" s="34">
        <v>40.9</v>
      </c>
      <c r="F60" s="34">
        <v>31</v>
      </c>
      <c r="G60" s="34">
        <v>28.7</v>
      </c>
      <c r="H60" s="34">
        <v>37.6</v>
      </c>
      <c r="I60" s="34">
        <v>51.2</v>
      </c>
      <c r="J60" s="34">
        <v>49.9</v>
      </c>
      <c r="K60" s="27" t="s">
        <v>147</v>
      </c>
    </row>
    <row r="61" spans="1:20" ht="156.75" customHeight="1">
      <c r="A61" s="32">
        <v>32</v>
      </c>
      <c r="B61" s="33" t="s">
        <v>80</v>
      </c>
      <c r="C61" s="51" t="s">
        <v>24</v>
      </c>
      <c r="D61" s="35">
        <v>0.09</v>
      </c>
      <c r="E61" s="35">
        <v>0.09</v>
      </c>
      <c r="F61" s="35">
        <v>0.15526301960166064</v>
      </c>
      <c r="G61" s="35">
        <v>9.9860998246439431E-2</v>
      </c>
      <c r="H61" s="35">
        <v>9.2203070869509421E-2</v>
      </c>
      <c r="I61" s="35">
        <v>0</v>
      </c>
      <c r="J61" s="35">
        <v>0</v>
      </c>
      <c r="K61" s="27" t="s">
        <v>125</v>
      </c>
    </row>
    <row r="62" spans="1:20" ht="258.75" customHeight="1">
      <c r="A62" s="32">
        <v>33</v>
      </c>
      <c r="B62" s="33" t="s">
        <v>81</v>
      </c>
      <c r="C62" s="51" t="s">
        <v>82</v>
      </c>
      <c r="D62" s="34">
        <v>20823.2</v>
      </c>
      <c r="E62" s="34">
        <v>20101.099999999999</v>
      </c>
      <c r="F62" s="34">
        <v>18970.379000000001</v>
      </c>
      <c r="G62" s="34">
        <v>69662.44335999999</v>
      </c>
      <c r="H62" s="34">
        <v>39833.713359999987</v>
      </c>
      <c r="I62" s="34">
        <v>7134.3369999999886</v>
      </c>
      <c r="J62" s="34">
        <v>7134.3369999999886</v>
      </c>
      <c r="K62" s="63" t="s">
        <v>156</v>
      </c>
    </row>
    <row r="63" spans="1:20" ht="154.5" customHeight="1">
      <c r="A63" s="32">
        <v>34</v>
      </c>
      <c r="B63" s="33" t="s">
        <v>83</v>
      </c>
      <c r="C63" s="51" t="s">
        <v>24</v>
      </c>
      <c r="D63" s="34">
        <v>7.8</v>
      </c>
      <c r="E63" s="34">
        <v>4.0999999999999996</v>
      </c>
      <c r="F63" s="34">
        <v>5.5</v>
      </c>
      <c r="G63" s="34">
        <v>16</v>
      </c>
      <c r="H63" s="34">
        <v>0</v>
      </c>
      <c r="I63" s="34">
        <v>0</v>
      </c>
      <c r="J63" s="34">
        <v>0</v>
      </c>
      <c r="K63" s="27" t="s">
        <v>149</v>
      </c>
    </row>
    <row r="64" spans="1:20" ht="103.5" customHeight="1">
      <c r="A64" s="30">
        <v>35</v>
      </c>
      <c r="B64" s="10" t="s">
        <v>84</v>
      </c>
      <c r="C64" s="30" t="s">
        <v>18</v>
      </c>
      <c r="D64" s="11">
        <v>965.07883644009962</v>
      </c>
      <c r="E64" s="11">
        <v>1055.1908391873301</v>
      </c>
      <c r="F64" s="11">
        <v>1164.6992767669747</v>
      </c>
      <c r="G64" s="11">
        <v>1190.3072631863085</v>
      </c>
      <c r="H64" s="11">
        <v>1706.2761937478529</v>
      </c>
      <c r="I64" s="11">
        <v>876.59473427883609</v>
      </c>
      <c r="J64" s="11">
        <v>885.24805205026632</v>
      </c>
      <c r="K64" s="27" t="s">
        <v>150</v>
      </c>
    </row>
    <row r="65" spans="1:17" ht="118.5" customHeight="1">
      <c r="A65" s="30">
        <v>36</v>
      </c>
      <c r="B65" s="10" t="s">
        <v>85</v>
      </c>
      <c r="C65" s="30" t="s">
        <v>86</v>
      </c>
      <c r="D65" s="30" t="s">
        <v>87</v>
      </c>
      <c r="E65" s="30" t="s">
        <v>87</v>
      </c>
      <c r="F65" s="30" t="s">
        <v>87</v>
      </c>
      <c r="G65" s="30" t="s">
        <v>87</v>
      </c>
      <c r="H65" s="30" t="s">
        <v>87</v>
      </c>
      <c r="I65" s="30" t="s">
        <v>87</v>
      </c>
      <c r="J65" s="30" t="s">
        <v>87</v>
      </c>
      <c r="K65" s="27" t="s">
        <v>88</v>
      </c>
    </row>
    <row r="66" spans="1:17" ht="86.25" customHeight="1">
      <c r="A66" s="30">
        <v>37</v>
      </c>
      <c r="B66" s="10" t="s">
        <v>89</v>
      </c>
      <c r="C66" s="30" t="s">
        <v>90</v>
      </c>
      <c r="D66" s="27">
        <v>31.7</v>
      </c>
      <c r="E66" s="27">
        <v>51.5</v>
      </c>
      <c r="F66" s="11">
        <v>65.599999999999994</v>
      </c>
      <c r="G66" s="27">
        <v>68.7</v>
      </c>
      <c r="H66" s="27"/>
      <c r="I66" s="27"/>
      <c r="J66" s="27"/>
      <c r="K66" s="27" t="s">
        <v>119</v>
      </c>
    </row>
    <row r="67" spans="1:17" ht="48.75" customHeight="1">
      <c r="A67" s="30">
        <v>38</v>
      </c>
      <c r="B67" s="10" t="s">
        <v>91</v>
      </c>
      <c r="C67" s="30" t="s">
        <v>92</v>
      </c>
      <c r="D67" s="29">
        <v>306.267</v>
      </c>
      <c r="E67" s="29">
        <v>300.93400000000003</v>
      </c>
      <c r="F67" s="29">
        <v>299.21199999999999</v>
      </c>
      <c r="G67" s="29">
        <v>294.51949999999999</v>
      </c>
      <c r="H67" s="29">
        <v>291.10000000000002</v>
      </c>
      <c r="I67" s="29">
        <v>288.48849999999999</v>
      </c>
      <c r="J67" s="29">
        <v>285.8775</v>
      </c>
      <c r="K67" s="27" t="s">
        <v>122</v>
      </c>
      <c r="M67" s="19"/>
      <c r="N67" s="19"/>
      <c r="O67" s="19"/>
      <c r="P67" s="19"/>
      <c r="Q67" s="19"/>
    </row>
    <row r="68" spans="1:17" ht="27" customHeight="1">
      <c r="A68" s="76" t="s">
        <v>93</v>
      </c>
      <c r="B68" s="76"/>
      <c r="C68" s="76"/>
      <c r="D68" s="76"/>
      <c r="E68" s="76"/>
      <c r="F68" s="76"/>
      <c r="G68" s="76"/>
      <c r="H68" s="76"/>
      <c r="I68" s="76"/>
      <c r="J68" s="76"/>
      <c r="K68" s="76"/>
    </row>
    <row r="69" spans="1:17" ht="68.25" customHeight="1">
      <c r="A69" s="30">
        <v>39</v>
      </c>
      <c r="B69" s="10" t="s">
        <v>94</v>
      </c>
      <c r="C69" s="30"/>
      <c r="D69" s="31"/>
      <c r="E69" s="31"/>
      <c r="F69" s="31"/>
      <c r="G69" s="31"/>
      <c r="H69" s="31"/>
      <c r="I69" s="31"/>
      <c r="J69" s="31"/>
      <c r="K69" s="75" t="s">
        <v>137</v>
      </c>
    </row>
    <row r="70" spans="1:17" ht="36" customHeight="1">
      <c r="A70" s="30"/>
      <c r="B70" s="10" t="s">
        <v>109</v>
      </c>
      <c r="C70" s="30" t="s">
        <v>152</v>
      </c>
      <c r="D70" s="11">
        <v>628.6</v>
      </c>
      <c r="E70" s="11">
        <v>628.70000000000005</v>
      </c>
      <c r="F70" s="11">
        <v>689.5</v>
      </c>
      <c r="G70" s="11">
        <v>727.7</v>
      </c>
      <c r="H70" s="11">
        <v>731.33849999999995</v>
      </c>
      <c r="I70" s="11">
        <v>734.99519249999992</v>
      </c>
      <c r="J70" s="11">
        <v>738.67016846249987</v>
      </c>
      <c r="K70" s="75"/>
    </row>
    <row r="71" spans="1:17" ht="37.5" customHeight="1">
      <c r="A71" s="30"/>
      <c r="B71" s="10" t="s">
        <v>110</v>
      </c>
      <c r="C71" s="30" t="s">
        <v>151</v>
      </c>
      <c r="D71" s="13">
        <v>0.14399999999999999</v>
      </c>
      <c r="E71" s="13">
        <v>0.14000000000000001</v>
      </c>
      <c r="F71" s="13">
        <v>0.15</v>
      </c>
      <c r="G71" s="13">
        <v>0.19</v>
      </c>
      <c r="H71" s="13">
        <v>0.19</v>
      </c>
      <c r="I71" s="13">
        <v>0.19</v>
      </c>
      <c r="J71" s="13">
        <v>0.19</v>
      </c>
      <c r="K71" s="75"/>
    </row>
    <row r="72" spans="1:17" ht="36.75" customHeight="1">
      <c r="A72" s="30"/>
      <c r="B72" s="10" t="s">
        <v>111</v>
      </c>
      <c r="C72" s="30" t="s">
        <v>153</v>
      </c>
      <c r="D72" s="11">
        <v>17</v>
      </c>
      <c r="E72" s="11">
        <v>16.899999999999999</v>
      </c>
      <c r="F72" s="11">
        <v>15.56</v>
      </c>
      <c r="G72" s="11">
        <v>13.6</v>
      </c>
      <c r="H72" s="11">
        <v>13.586399999999999</v>
      </c>
      <c r="I72" s="11">
        <v>13.5728136</v>
      </c>
      <c r="J72" s="11">
        <v>13.5592407864</v>
      </c>
      <c r="K72" s="75"/>
    </row>
    <row r="73" spans="1:17" ht="38.25" customHeight="1">
      <c r="A73" s="30"/>
      <c r="B73" s="10" t="s">
        <v>112</v>
      </c>
      <c r="C73" s="30" t="s">
        <v>153</v>
      </c>
      <c r="D73" s="11">
        <v>67.900000000000006</v>
      </c>
      <c r="E73" s="11">
        <v>67.832100000000011</v>
      </c>
      <c r="F73" s="11">
        <v>66.8</v>
      </c>
      <c r="G73" s="11">
        <v>68.5</v>
      </c>
      <c r="H73" s="11">
        <v>68.5</v>
      </c>
      <c r="I73" s="11">
        <v>68.5</v>
      </c>
      <c r="J73" s="11">
        <v>68.5</v>
      </c>
      <c r="K73" s="75"/>
    </row>
    <row r="74" spans="1:17" ht="40.5" customHeight="1">
      <c r="A74" s="30"/>
      <c r="B74" s="10" t="s">
        <v>113</v>
      </c>
      <c r="C74" s="30" t="s">
        <v>153</v>
      </c>
      <c r="D74" s="11">
        <v>401.5</v>
      </c>
      <c r="E74" s="11">
        <v>397.48500000000001</v>
      </c>
      <c r="F74" s="11">
        <v>362</v>
      </c>
      <c r="G74" s="11">
        <v>341</v>
      </c>
      <c r="H74" s="11">
        <v>334.18</v>
      </c>
      <c r="I74" s="11">
        <v>327.49639999999999</v>
      </c>
      <c r="J74" s="11">
        <v>320.94647199999997</v>
      </c>
      <c r="K74" s="75"/>
    </row>
    <row r="75" spans="1:17" ht="68.25" customHeight="1">
      <c r="A75" s="32">
        <v>40</v>
      </c>
      <c r="B75" s="33" t="s">
        <v>95</v>
      </c>
      <c r="C75" s="51"/>
      <c r="D75" s="37"/>
      <c r="E75" s="37"/>
      <c r="F75" s="37"/>
      <c r="G75" s="37"/>
      <c r="H75" s="37"/>
      <c r="I75" s="37"/>
      <c r="J75" s="37"/>
      <c r="K75" s="75" t="s">
        <v>139</v>
      </c>
    </row>
    <row r="76" spans="1:17" ht="37.5" customHeight="1">
      <c r="A76" s="32"/>
      <c r="B76" s="33" t="s">
        <v>114</v>
      </c>
      <c r="C76" s="51" t="s">
        <v>96</v>
      </c>
      <c r="D76" s="42">
        <v>28.839094319662259</v>
      </c>
      <c r="E76" s="42">
        <v>34.149238038905537</v>
      </c>
      <c r="F76" s="42">
        <v>34.740027137949014</v>
      </c>
      <c r="G76" s="42">
        <v>38.874000000000002</v>
      </c>
      <c r="H76" s="42">
        <v>43.104999999999997</v>
      </c>
      <c r="I76" s="42">
        <v>42.628999999999998</v>
      </c>
      <c r="J76" s="42">
        <v>43.018000000000001</v>
      </c>
      <c r="K76" s="75"/>
    </row>
    <row r="77" spans="1:17" ht="39" customHeight="1">
      <c r="A77" s="32"/>
      <c r="B77" s="33" t="s">
        <v>115</v>
      </c>
      <c r="C77" s="51" t="s">
        <v>97</v>
      </c>
      <c r="D77" s="42">
        <v>0.10876278772323318</v>
      </c>
      <c r="E77" s="42">
        <v>0.12514014638596169</v>
      </c>
      <c r="F77" s="42">
        <v>0.12504132329280238</v>
      </c>
      <c r="G77" s="42">
        <v>0.115</v>
      </c>
      <c r="H77" s="42">
        <v>0.114</v>
      </c>
      <c r="I77" s="42">
        <v>0.114</v>
      </c>
      <c r="J77" s="42">
        <v>0.114</v>
      </c>
      <c r="K77" s="75"/>
    </row>
    <row r="78" spans="1:17" ht="39" customHeight="1">
      <c r="A78" s="32"/>
      <c r="B78" s="33" t="s">
        <v>116</v>
      </c>
      <c r="C78" s="51" t="s">
        <v>98</v>
      </c>
      <c r="D78" s="42">
        <v>0.20006236388510679</v>
      </c>
      <c r="E78" s="42">
        <v>0.22497408069543481</v>
      </c>
      <c r="F78" s="42">
        <v>0.25262556314586315</v>
      </c>
      <c r="G78" s="42">
        <v>0.26400000000000001</v>
      </c>
      <c r="H78" s="42">
        <v>0.29199999999999998</v>
      </c>
      <c r="I78" s="42">
        <v>0.29499999999999998</v>
      </c>
      <c r="J78" s="42">
        <v>0.29799999999999999</v>
      </c>
      <c r="K78" s="75"/>
    </row>
    <row r="79" spans="1:17" ht="39" customHeight="1">
      <c r="A79" s="32"/>
      <c r="B79" s="33" t="s">
        <v>117</v>
      </c>
      <c r="C79" s="51" t="s">
        <v>98</v>
      </c>
      <c r="D79" s="42">
        <v>0.84996653247003429</v>
      </c>
      <c r="E79" s="42">
        <v>1.0609209992888804</v>
      </c>
      <c r="F79" s="42">
        <v>1.0789436920979105</v>
      </c>
      <c r="G79" s="42">
        <v>1.073</v>
      </c>
      <c r="H79" s="42">
        <v>1.3169999999999999</v>
      </c>
      <c r="I79" s="42">
        <v>1.329</v>
      </c>
      <c r="J79" s="42">
        <v>1.341</v>
      </c>
      <c r="K79" s="75"/>
    </row>
    <row r="80" spans="1:17" ht="39" customHeight="1">
      <c r="A80" s="32"/>
      <c r="B80" s="33" t="s">
        <v>113</v>
      </c>
      <c r="C80" s="51" t="s">
        <v>98</v>
      </c>
      <c r="D80" s="42">
        <v>4.5957612148876636</v>
      </c>
      <c r="E80" s="42">
        <v>5.2411226381864457</v>
      </c>
      <c r="F80" s="42">
        <v>6.5037070705720366</v>
      </c>
      <c r="G80" s="42">
        <v>5.9</v>
      </c>
      <c r="H80" s="42">
        <v>6.5970000000000004</v>
      </c>
      <c r="I80" s="42">
        <v>6.6550000000000002</v>
      </c>
      <c r="J80" s="42">
        <v>6.7160000000000002</v>
      </c>
      <c r="K80" s="75"/>
    </row>
    <row r="81" spans="1:11" ht="261.75" customHeight="1">
      <c r="A81" s="46" t="s">
        <v>99</v>
      </c>
      <c r="B81" s="33" t="s">
        <v>100</v>
      </c>
      <c r="C81" s="53"/>
      <c r="D81" s="45"/>
      <c r="E81" s="45"/>
      <c r="F81" s="45"/>
      <c r="G81" s="45"/>
      <c r="H81" s="45"/>
      <c r="I81" s="45"/>
      <c r="J81" s="45"/>
      <c r="K81" s="75" t="s">
        <v>143</v>
      </c>
    </row>
    <row r="82" spans="1:11" ht="30" customHeight="1">
      <c r="A82" s="47"/>
      <c r="B82" s="48" t="s">
        <v>101</v>
      </c>
      <c r="C82" s="54" t="s">
        <v>102</v>
      </c>
      <c r="D82" s="49">
        <v>92.48</v>
      </c>
      <c r="E82" s="49">
        <v>83.102500000000006</v>
      </c>
      <c r="F82" s="49">
        <v>82.8</v>
      </c>
      <c r="G82" s="49">
        <v>83.3</v>
      </c>
      <c r="H82" s="49">
        <v>84</v>
      </c>
      <c r="I82" s="49">
        <v>84</v>
      </c>
      <c r="J82" s="49">
        <v>84</v>
      </c>
      <c r="K82" s="75"/>
    </row>
    <row r="83" spans="1:11" ht="30" customHeight="1">
      <c r="A83" s="47"/>
      <c r="B83" s="48" t="s">
        <v>103</v>
      </c>
      <c r="C83" s="54" t="s">
        <v>102</v>
      </c>
      <c r="D83" s="49">
        <v>88.8</v>
      </c>
      <c r="E83" s="49">
        <v>84.3</v>
      </c>
      <c r="F83" s="49">
        <v>92.69</v>
      </c>
      <c r="G83" s="49">
        <v>88.2</v>
      </c>
      <c r="H83" s="49">
        <v>89</v>
      </c>
      <c r="I83" s="49">
        <v>90</v>
      </c>
      <c r="J83" s="49">
        <v>91</v>
      </c>
      <c r="K83" s="75"/>
    </row>
    <row r="84" spans="1:11" s="23" customFormat="1">
      <c r="A84" s="60"/>
      <c r="B84" s="20"/>
      <c r="C84" s="55"/>
      <c r="D84" s="21"/>
      <c r="E84" s="21"/>
      <c r="F84" s="21"/>
      <c r="G84" s="21"/>
      <c r="H84" s="21"/>
      <c r="I84" s="21"/>
      <c r="J84" s="21"/>
      <c r="K84" s="22"/>
    </row>
    <row r="85" spans="1:11" s="23" customFormat="1">
      <c r="A85" s="60"/>
      <c r="B85" s="20"/>
      <c r="C85" s="55"/>
      <c r="D85" s="21"/>
      <c r="E85" s="21"/>
      <c r="F85" s="21"/>
      <c r="G85" s="21"/>
      <c r="H85" s="21"/>
      <c r="I85" s="21"/>
      <c r="J85" s="21"/>
      <c r="K85" s="22"/>
    </row>
    <row r="86" spans="1:11" s="23" customFormat="1">
      <c r="A86" s="60"/>
      <c r="B86" s="20"/>
      <c r="C86" s="55"/>
      <c r="D86" s="21"/>
      <c r="E86" s="21"/>
      <c r="F86" s="21"/>
      <c r="G86" s="21"/>
      <c r="H86" s="21"/>
      <c r="I86" s="21"/>
      <c r="J86" s="21"/>
      <c r="K86" s="22"/>
    </row>
  </sheetData>
  <mergeCells count="25">
    <mergeCell ref="A68:K68"/>
    <mergeCell ref="K69:K74"/>
    <mergeCell ref="K75:K80"/>
    <mergeCell ref="K81:K83"/>
    <mergeCell ref="A42:K42"/>
    <mergeCell ref="A45:K45"/>
    <mergeCell ref="A54:K54"/>
    <mergeCell ref="A59:K59"/>
    <mergeCell ref="A8:K8"/>
    <mergeCell ref="K17:K22"/>
    <mergeCell ref="A23:K23"/>
    <mergeCell ref="A27:K27"/>
    <mergeCell ref="A35:K35"/>
    <mergeCell ref="K36:K39"/>
    <mergeCell ref="K46:K47"/>
    <mergeCell ref="K48:K50"/>
    <mergeCell ref="A3:K3"/>
    <mergeCell ref="A4:K4"/>
    <mergeCell ref="M4:N7"/>
    <mergeCell ref="A5:K5"/>
    <mergeCell ref="A6:A7"/>
    <mergeCell ref="B6:B7"/>
    <mergeCell ref="D6:G6"/>
    <mergeCell ref="H6:J6"/>
    <mergeCell ref="K6:K7"/>
  </mergeCells>
  <pageMargins left="0.55000000000000004" right="0.28000000000000003" top="0.74803149606299213" bottom="0.47" header="0.31496062992125984" footer="0.31496062992125984"/>
  <pageSetup paperSize="9" scale="75" orientation="landscape" verticalDpi="0" r:id="rId1"/>
  <rowBreaks count="3" manualBreakCount="3">
    <brk id="62" max="10" man="1"/>
    <brk id="67" max="10" man="1"/>
    <brk id="80"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Титул</vt:lpstr>
      <vt:lpstr>доклад на печать</vt:lpstr>
      <vt:lpstr>'доклад на печать'!Заголовки_для_печати</vt:lpstr>
      <vt:lpstr>'доклад на печать'!Область_печати</vt:lpstr>
      <vt:lpstr>Титул!Область_печати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kulpiba-ze</dc:creator>
  <cp:lastModifiedBy>kulpiba-ze</cp:lastModifiedBy>
  <cp:lastPrinted>2024-04-27T12:39:20Z</cp:lastPrinted>
  <dcterms:created xsi:type="dcterms:W3CDTF">2023-04-03T07:23:08Z</dcterms:created>
  <dcterms:modified xsi:type="dcterms:W3CDTF">2024-04-27T12:45:25Z</dcterms:modified>
</cp:coreProperties>
</file>