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599" activeTab="0"/>
  </bookViews>
  <sheets>
    <sheet name="на 01.09.15" sheetId="1" r:id="rId1"/>
  </sheets>
  <definedNames>
    <definedName name="_xlnm.Print_Area" localSheetId="0">'на 01.09.15'!$A$1:$N$23</definedName>
  </definedNames>
  <calcPr fullCalcOnLoad="1"/>
</workbook>
</file>

<file path=xl/sharedStrings.xml><?xml version="1.0" encoding="utf-8"?>
<sst xmlns="http://schemas.openxmlformats.org/spreadsheetml/2006/main" count="50" uniqueCount="38">
  <si>
    <t>№</t>
  </si>
  <si>
    <t>№, дата кредитного договора</t>
  </si>
  <si>
    <t>Кредитор</t>
  </si>
  <si>
    <t>Дата погашения</t>
  </si>
  <si>
    <t>Всего</t>
  </si>
  <si>
    <t>в т.ч. просроченные обязательства</t>
  </si>
  <si>
    <t>в т.ч. текущие обязательства</t>
  </si>
  <si>
    <t>Процентная                 ставка,                                    (% годовых)</t>
  </si>
  <si>
    <t>1.</t>
  </si>
  <si>
    <t>Кредиты полученные в коммерческих российских банках, других организациях</t>
  </si>
  <si>
    <t>Итого</t>
  </si>
  <si>
    <t>2.</t>
  </si>
  <si>
    <t>3.</t>
  </si>
  <si>
    <t>4.</t>
  </si>
  <si>
    <t>5.</t>
  </si>
  <si>
    <t>6.</t>
  </si>
  <si>
    <t>Прочие обязательства</t>
  </si>
  <si>
    <t>7.</t>
  </si>
  <si>
    <t>Итого обязательств</t>
  </si>
  <si>
    <t>Бюджетные ссуды, полученные из бюджетов других уровней</t>
  </si>
  <si>
    <t>Сумма         (тыс. руб.)</t>
  </si>
  <si>
    <t>дата</t>
  </si>
  <si>
    <t>Срок исполнения обязательств по договору, с указанием графиков</t>
  </si>
  <si>
    <t>Государственные ценные бумаги субъектов РФ, муниципальные ценные бумаги</t>
  </si>
  <si>
    <t>Кредиты иностранных банков,фирм и международных организаций, предоставленные субъекту РФ</t>
  </si>
  <si>
    <t>Гарантии (поручительство) предоставленные субъектом РФ, муниципальным образованием по кредитам выданным коммерческими банками</t>
  </si>
  <si>
    <t>сумма (тыс.руб.)</t>
  </si>
  <si>
    <t xml:space="preserve">Погашено                  </t>
  </si>
  <si>
    <t>ОАО "Сбербанк России"</t>
  </si>
  <si>
    <t>№1/14-ФУ от 25.07.2014</t>
  </si>
  <si>
    <t>№2/14-ФУ от 05.08.2014</t>
  </si>
  <si>
    <t xml:space="preserve">Получено                                       </t>
  </si>
  <si>
    <r>
      <t xml:space="preserve">                          Выписка (расшифровка) из долговой книги города Орла по состоянию на </t>
    </r>
    <r>
      <rPr>
        <b/>
        <sz val="11"/>
        <color indexed="40"/>
        <rFont val="Arial CYR"/>
        <family val="0"/>
      </rPr>
      <t>01.09.2015 года</t>
    </r>
  </si>
  <si>
    <r>
      <t>Величина госдолга (муниципального долга) на</t>
    </r>
    <r>
      <rPr>
        <b/>
        <sz val="10"/>
        <rFont val="Arial Cyr"/>
        <family val="0"/>
      </rPr>
      <t xml:space="preserve"> </t>
    </r>
    <r>
      <rPr>
        <b/>
        <sz val="10"/>
        <color indexed="40"/>
        <rFont val="Arial Cyr"/>
        <family val="0"/>
      </rPr>
      <t>01.08.2015 г.</t>
    </r>
    <r>
      <rPr>
        <sz val="10"/>
        <rFont val="Arial Cyr"/>
        <family val="0"/>
      </rPr>
      <t xml:space="preserve"> (тыс.руб.)</t>
    </r>
  </si>
  <si>
    <r>
      <t>Задолженность на</t>
    </r>
    <r>
      <rPr>
        <b/>
        <sz val="10"/>
        <color indexed="40"/>
        <rFont val="Arial Cyr"/>
        <family val="0"/>
      </rPr>
      <t xml:space="preserve"> 01.09.2015 г</t>
    </r>
    <r>
      <rPr>
        <sz val="10"/>
        <color indexed="40"/>
        <rFont val="Arial Cyr"/>
        <family val="0"/>
      </rPr>
      <t>.</t>
    </r>
    <r>
      <rPr>
        <sz val="10"/>
        <rFont val="Arial Cyr"/>
        <family val="0"/>
      </rPr>
      <t xml:space="preserve"> (тыс.руб.)</t>
    </r>
  </si>
  <si>
    <t>№094/15-КС от 07.07.2015</t>
  </si>
  <si>
    <t>№096/15-КС от 14.07.2015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</si>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</sst>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10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1"/>
      <color indexed="40"/>
      <name val="Arial CYR"/>
      <family val="0"/>
    </font>
    <font>
      <b/>
      <sz val="10"/>
      <color indexed="40"/>
      <name val="Arial Cyr"/>
      <family val="0"/>
    </font>
    <font>
      <sz val="10"/>
      <color indexed="4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/>
    </xf>
    <xf numFmtId="14" fontId="1" fillId="0" borderId="1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4" fontId="6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6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6" fillId="0" borderId="1" xfId="0" applyFont="1" applyBorder="1" applyAlignment="1">
      <alignment vertical="top"/>
    </xf>
    <xf numFmtId="4" fontId="6" fillId="0" borderId="1" xfId="0" applyNumberFormat="1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 vertical="top"/>
    </xf>
    <xf numFmtId="165" fontId="6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top"/>
    </xf>
    <xf numFmtId="4" fontId="6" fillId="0" borderId="1" xfId="0" applyNumberFormat="1" applyFont="1" applyBorder="1" applyAlignment="1">
      <alignment vertical="top"/>
    </xf>
    <xf numFmtId="0" fontId="1" fillId="0" borderId="3" xfId="0" applyFont="1" applyBorder="1" applyAlignment="1">
      <alignment/>
    </xf>
    <xf numFmtId="0" fontId="6" fillId="2" borderId="2" xfId="0" applyFont="1" applyFill="1" applyBorder="1" applyAlignment="1">
      <alignment horizontal="left" wrapText="1"/>
    </xf>
    <xf numFmtId="0" fontId="6" fillId="2" borderId="4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horizontal="righ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1:P30"/>
  <sheetViews>
    <sheetView tabSelected="1" view="pageBreakPreview" zoomScaleSheetLayoutView="100" workbookViewId="0" topLeftCell="A7">
      <selection activeCell="J29" sqref="J29"/>
    </sheetView>
  </sheetViews>
  <sheetFormatPr defaultColWidth="9.00390625" defaultRowHeight="12.75"/>
  <cols>
    <col min="1" max="1" width="3.125" style="0" customWidth="1"/>
    <col min="2" max="2" width="30.25390625" style="0" customWidth="1"/>
    <col min="3" max="3" width="15.00390625" style="0" customWidth="1"/>
    <col min="4" max="4" width="26.625" style="0" customWidth="1"/>
    <col min="5" max="5" width="11.75390625" style="0" customWidth="1"/>
    <col min="6" max="6" width="12.75390625" style="0" customWidth="1"/>
    <col min="7" max="7" width="13.00390625" style="0" customWidth="1"/>
    <col min="8" max="8" width="12.00390625" style="0" customWidth="1"/>
    <col min="9" max="9" width="13.875" style="0" customWidth="1"/>
    <col min="10" max="10" width="11.875" style="0" customWidth="1"/>
    <col min="11" max="11" width="11.625" style="0" bestFit="1" customWidth="1"/>
    <col min="12" max="12" width="12.75390625" style="0" customWidth="1"/>
    <col min="13" max="13" width="11.625" style="0" customWidth="1"/>
    <col min="14" max="14" width="12.375" style="0" customWidth="1"/>
  </cols>
  <sheetData>
    <row r="1" spans="1:14" ht="51" customHeight="1">
      <c r="A1" s="44" t="s">
        <v>32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48" customHeight="1">
      <c r="A2" s="45" t="s">
        <v>0</v>
      </c>
      <c r="B2" s="45" t="s">
        <v>2</v>
      </c>
      <c r="C2" s="47" t="s">
        <v>33</v>
      </c>
      <c r="D2" s="49" t="s">
        <v>1</v>
      </c>
      <c r="E2" s="47" t="s">
        <v>7</v>
      </c>
      <c r="F2" s="41" t="s">
        <v>22</v>
      </c>
      <c r="G2" s="42"/>
      <c r="H2" s="41" t="s">
        <v>31</v>
      </c>
      <c r="I2" s="42"/>
      <c r="J2" s="41" t="s">
        <v>27</v>
      </c>
      <c r="K2" s="42"/>
      <c r="L2" s="41" t="s">
        <v>34</v>
      </c>
      <c r="M2" s="43"/>
      <c r="N2" s="42"/>
    </row>
    <row r="3" spans="1:14" ht="33" customHeight="1">
      <c r="A3" s="46"/>
      <c r="B3" s="46"/>
      <c r="C3" s="48"/>
      <c r="D3" s="50"/>
      <c r="E3" s="48"/>
      <c r="F3" s="35" t="s">
        <v>20</v>
      </c>
      <c r="G3" s="35" t="s">
        <v>3</v>
      </c>
      <c r="H3" s="35" t="s">
        <v>21</v>
      </c>
      <c r="I3" s="35" t="s">
        <v>26</v>
      </c>
      <c r="J3" s="35" t="s">
        <v>21</v>
      </c>
      <c r="K3" s="35" t="s">
        <v>26</v>
      </c>
      <c r="L3" s="36" t="s">
        <v>4</v>
      </c>
      <c r="M3" s="2" t="s">
        <v>5</v>
      </c>
      <c r="N3" s="2" t="s">
        <v>6</v>
      </c>
    </row>
    <row r="4" spans="1:14" ht="12.75" customHeight="1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8</v>
      </c>
      <c r="M4" s="1">
        <v>9</v>
      </c>
      <c r="N4" s="1">
        <v>10</v>
      </c>
    </row>
    <row r="5" spans="1:14" s="3" customFormat="1" ht="18" customHeight="1">
      <c r="A5" s="4" t="s">
        <v>8</v>
      </c>
      <c r="B5" s="5" t="s">
        <v>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4" s="17" customFormat="1" ht="18" customHeight="1">
      <c r="A6" s="8"/>
      <c r="B6" s="9" t="s">
        <v>28</v>
      </c>
      <c r="C6" s="37">
        <v>0</v>
      </c>
      <c r="D6" s="38" t="s">
        <v>29</v>
      </c>
      <c r="E6" s="11">
        <v>11.75</v>
      </c>
      <c r="F6" s="12">
        <v>271000</v>
      </c>
      <c r="G6" s="13">
        <v>42214</v>
      </c>
      <c r="H6" s="13"/>
      <c r="I6" s="12"/>
      <c r="J6" s="13">
        <v>42214</v>
      </c>
      <c r="K6" s="12">
        <v>271000</v>
      </c>
      <c r="L6" s="39">
        <v>0</v>
      </c>
      <c r="M6" s="16"/>
      <c r="N6" s="40">
        <f>L6</f>
        <v>0</v>
      </c>
    </row>
    <row r="7" spans="1:14" s="17" customFormat="1" ht="18" customHeight="1">
      <c r="A7" s="8"/>
      <c r="B7" s="9" t="s">
        <v>28</v>
      </c>
      <c r="C7" s="10">
        <v>662500.6</v>
      </c>
      <c r="D7" s="38" t="s">
        <v>30</v>
      </c>
      <c r="E7" s="11">
        <v>11.4</v>
      </c>
      <c r="F7" s="12">
        <v>662500.6</v>
      </c>
      <c r="G7" s="13">
        <v>42228</v>
      </c>
      <c r="H7" s="13"/>
      <c r="I7" s="12"/>
      <c r="J7" s="13">
        <v>42228</v>
      </c>
      <c r="K7" s="12">
        <v>662500.6</v>
      </c>
      <c r="L7" s="39">
        <v>0</v>
      </c>
      <c r="M7" s="39"/>
      <c r="N7" s="39">
        <f>L7</f>
        <v>0</v>
      </c>
    </row>
    <row r="8" spans="1:14" s="17" customFormat="1" ht="18" customHeight="1">
      <c r="A8" s="8"/>
      <c r="B8" s="9" t="s">
        <v>28</v>
      </c>
      <c r="C8" s="10">
        <v>271000</v>
      </c>
      <c r="D8" s="38" t="s">
        <v>35</v>
      </c>
      <c r="E8" s="11">
        <v>14.31</v>
      </c>
      <c r="F8" s="12">
        <v>271000</v>
      </c>
      <c r="G8" s="13">
        <v>42578</v>
      </c>
      <c r="H8" s="13">
        <v>42214</v>
      </c>
      <c r="I8" s="12">
        <v>271000</v>
      </c>
      <c r="J8" s="14"/>
      <c r="K8" s="15"/>
      <c r="L8" s="12">
        <v>271000</v>
      </c>
      <c r="M8" s="16"/>
      <c r="N8" s="12">
        <v>271000</v>
      </c>
    </row>
    <row r="9" spans="1:14" s="17" customFormat="1" ht="18" customHeight="1">
      <c r="A9" s="8"/>
      <c r="B9" s="9" t="s">
        <v>28</v>
      </c>
      <c r="C9" s="37">
        <v>0</v>
      </c>
      <c r="D9" s="38" t="s">
        <v>36</v>
      </c>
      <c r="E9" s="11">
        <v>14.31</v>
      </c>
      <c r="F9" s="12">
        <v>662500.6</v>
      </c>
      <c r="G9" s="13">
        <v>42592</v>
      </c>
      <c r="H9" s="13">
        <v>42228</v>
      </c>
      <c r="I9" s="12">
        <v>662500.6</v>
      </c>
      <c r="J9" s="14"/>
      <c r="K9" s="15"/>
      <c r="L9" s="12">
        <v>662500.6</v>
      </c>
      <c r="M9" s="16"/>
      <c r="N9" s="12">
        <v>662500.6</v>
      </c>
    </row>
    <row r="10" spans="1:16" s="3" customFormat="1" ht="18" customHeight="1">
      <c r="A10" s="18"/>
      <c r="B10" s="19" t="s">
        <v>10</v>
      </c>
      <c r="C10" s="20">
        <f>SUM(C6:C9)</f>
        <v>933500.6</v>
      </c>
      <c r="D10" s="20"/>
      <c r="E10" s="20"/>
      <c r="F10" s="20">
        <f aca="true" t="shared" si="0" ref="F10:L10">SUM(F6:F9)</f>
        <v>1867001.2000000002</v>
      </c>
      <c r="G10" s="20"/>
      <c r="H10" s="20"/>
      <c r="I10" s="20">
        <f t="shared" si="0"/>
        <v>933500.6</v>
      </c>
      <c r="J10" s="20"/>
      <c r="K10" s="20">
        <f t="shared" si="0"/>
        <v>933500.6</v>
      </c>
      <c r="L10" s="20">
        <f t="shared" si="0"/>
        <v>933500.6</v>
      </c>
      <c r="M10" s="20"/>
      <c r="N10" s="20">
        <f>SUM(N6:N9)</f>
        <v>933500.6</v>
      </c>
      <c r="P10" s="3" t="s">
        <v>37</v>
      </c>
    </row>
    <row r="11" spans="1:14" s="3" customFormat="1" ht="18" customHeight="1">
      <c r="A11" s="4" t="s">
        <v>11</v>
      </c>
      <c r="B11" s="51" t="s">
        <v>19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3"/>
    </row>
    <row r="12" spans="1:14" s="17" customFormat="1" ht="18" customHeight="1">
      <c r="A12" s="21"/>
      <c r="B12" s="22"/>
      <c r="C12" s="10"/>
      <c r="D12" s="8"/>
      <c r="E12" s="8"/>
      <c r="F12" s="15"/>
      <c r="G12" s="13"/>
      <c r="H12" s="13"/>
      <c r="I12" s="15"/>
      <c r="J12" s="14"/>
      <c r="K12" s="10"/>
      <c r="L12" s="15"/>
      <c r="M12" s="16"/>
      <c r="N12" s="15"/>
    </row>
    <row r="13" spans="1:14" s="17" customFormat="1" ht="18" customHeight="1">
      <c r="A13" s="8"/>
      <c r="B13" s="24" t="s">
        <v>10</v>
      </c>
      <c r="C13" s="8">
        <v>0</v>
      </c>
      <c r="D13" s="8"/>
      <c r="E13" s="8"/>
      <c r="F13" s="8"/>
      <c r="G13" s="8"/>
      <c r="H13" s="8"/>
      <c r="I13" s="8"/>
      <c r="J13" s="8"/>
      <c r="K13" s="8"/>
      <c r="L13" s="8">
        <v>0</v>
      </c>
      <c r="M13" s="24"/>
      <c r="N13" s="8">
        <v>0</v>
      </c>
    </row>
    <row r="14" spans="1:14" s="3" customFormat="1" ht="18" customHeight="1">
      <c r="A14" s="4" t="s">
        <v>12</v>
      </c>
      <c r="B14" s="51" t="s">
        <v>23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3"/>
    </row>
    <row r="15" spans="1:14" s="17" customFormat="1" ht="18" customHeight="1">
      <c r="A15" s="8"/>
      <c r="B15" s="24" t="s">
        <v>10</v>
      </c>
      <c r="C15" s="8">
        <v>0</v>
      </c>
      <c r="D15" s="8"/>
      <c r="E15" s="8"/>
      <c r="F15" s="8"/>
      <c r="G15" s="8"/>
      <c r="H15" s="8"/>
      <c r="I15" s="8"/>
      <c r="J15" s="8"/>
      <c r="K15" s="8"/>
      <c r="L15" s="8">
        <v>0</v>
      </c>
      <c r="M15" s="24"/>
      <c r="N15" s="8">
        <v>0</v>
      </c>
    </row>
    <row r="16" spans="1:14" s="3" customFormat="1" ht="18" customHeight="1">
      <c r="A16" s="4" t="s">
        <v>13</v>
      </c>
      <c r="B16" s="51" t="s">
        <v>24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3"/>
    </row>
    <row r="17" spans="1:14" s="17" customFormat="1" ht="18" customHeight="1">
      <c r="A17" s="8"/>
      <c r="B17" s="24" t="s">
        <v>10</v>
      </c>
      <c r="C17" s="8">
        <v>0</v>
      </c>
      <c r="D17" s="8"/>
      <c r="E17" s="8"/>
      <c r="F17" s="8"/>
      <c r="G17" s="8"/>
      <c r="H17" s="8"/>
      <c r="I17" s="8"/>
      <c r="J17" s="8"/>
      <c r="K17" s="8"/>
      <c r="L17" s="8">
        <v>0</v>
      </c>
      <c r="M17" s="24"/>
      <c r="N17" s="8">
        <v>0</v>
      </c>
    </row>
    <row r="18" spans="1:14" s="3" customFormat="1" ht="18" customHeight="1">
      <c r="A18" s="4" t="s">
        <v>14</v>
      </c>
      <c r="B18" s="51" t="s">
        <v>25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3"/>
    </row>
    <row r="19" spans="1:14" s="3" customFormat="1" ht="18" customHeight="1">
      <c r="A19" s="18"/>
      <c r="B19" s="25" t="s">
        <v>10</v>
      </c>
      <c r="C19" s="8">
        <v>0</v>
      </c>
      <c r="D19" s="26"/>
      <c r="E19" s="27"/>
      <c r="F19" s="28"/>
      <c r="G19" s="29"/>
      <c r="H19" s="28"/>
      <c r="I19" s="28"/>
      <c r="J19" s="30"/>
      <c r="K19" s="8"/>
      <c r="L19" s="8">
        <v>0</v>
      </c>
      <c r="M19" s="31"/>
      <c r="N19" s="8">
        <v>0</v>
      </c>
    </row>
    <row r="20" spans="1:14" s="3" customFormat="1" ht="18" customHeight="1">
      <c r="A20" s="4" t="s">
        <v>15</v>
      </c>
      <c r="B20" s="5" t="s">
        <v>16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7"/>
    </row>
    <row r="21" spans="1:14" s="17" customFormat="1" ht="18" customHeight="1">
      <c r="A21" s="8"/>
      <c r="B21" s="24" t="s">
        <v>10</v>
      </c>
      <c r="C21" s="8">
        <v>0</v>
      </c>
      <c r="D21" s="8"/>
      <c r="E21" s="8"/>
      <c r="F21" s="32"/>
      <c r="G21" s="8"/>
      <c r="H21" s="8"/>
      <c r="I21" s="8"/>
      <c r="J21" s="8"/>
      <c r="K21" s="8"/>
      <c r="L21" s="8">
        <v>0</v>
      </c>
      <c r="M21" s="24"/>
      <c r="N21" s="24"/>
    </row>
    <row r="22" spans="1:14" s="3" customFormat="1" ht="18" customHeight="1">
      <c r="A22" s="4" t="s">
        <v>17</v>
      </c>
      <c r="B22" s="33" t="s">
        <v>18</v>
      </c>
      <c r="C22" s="3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s="3" customFormat="1" ht="18" customHeight="1">
      <c r="A23" s="18"/>
      <c r="B23" s="23" t="s">
        <v>10</v>
      </c>
      <c r="C23" s="31">
        <f>SUM(C10,C13)</f>
        <v>933500.6</v>
      </c>
      <c r="D23" s="31"/>
      <c r="E23" s="31"/>
      <c r="F23" s="31"/>
      <c r="G23" s="31"/>
      <c r="H23" s="31"/>
      <c r="I23" s="31">
        <f>I10+I13</f>
        <v>933500.6</v>
      </c>
      <c r="J23" s="31"/>
      <c r="K23" s="31">
        <f>K10+K13+K19</f>
        <v>933500.6</v>
      </c>
      <c r="L23" s="31">
        <f>L10+L13</f>
        <v>933500.6</v>
      </c>
      <c r="M23" s="31"/>
      <c r="N23" s="31">
        <f>SUM(N10,N13)</f>
        <v>933500.6</v>
      </c>
    </row>
    <row r="30" ht="12.75">
      <c r="I30" t="s">
        <v>37</v>
      </c>
    </row>
  </sheetData>
  <mergeCells count="14">
    <mergeCell ref="B18:N18"/>
    <mergeCell ref="B14:N14"/>
    <mergeCell ref="B16:N16"/>
    <mergeCell ref="B11:N11"/>
    <mergeCell ref="H2:I2"/>
    <mergeCell ref="J2:K2"/>
    <mergeCell ref="L2:N2"/>
    <mergeCell ref="A1:N1"/>
    <mergeCell ref="A2:A3"/>
    <mergeCell ref="B2:B3"/>
    <mergeCell ref="C2:C3"/>
    <mergeCell ref="D2:D3"/>
    <mergeCell ref="E2:E3"/>
    <mergeCell ref="F2:G2"/>
  </mergeCells>
  <printOptions/>
  <pageMargins left="0.17" right="0.17" top="0.25" bottom="0.16" header="0.17" footer="0.16"/>
  <pageSetup fitToHeight="2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СЕВ</cp:lastModifiedBy>
  <cp:lastPrinted>2015-09-08T08:42:58Z</cp:lastPrinted>
  <dcterms:created xsi:type="dcterms:W3CDTF">2006-11-06T19:30:46Z</dcterms:created>
  <dcterms:modified xsi:type="dcterms:W3CDTF">2015-12-03T07:52:21Z</dcterms:modified>
  <cp:category/>
  <cp:version/>
  <cp:contentType/>
  <cp:contentStatus/>
</cp:coreProperties>
</file>